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eral files (Do not delete)\Downloads\"/>
    </mc:Choice>
  </mc:AlternateContent>
  <xr:revisionPtr revIDLastSave="0" documentId="13_ncr:1_{BEFB9377-80F8-4C48-9B49-2ADC5653EE1C}" xr6:coauthVersionLast="47" xr6:coauthVersionMax="47" xr10:uidLastSave="{00000000-0000-0000-0000-000000000000}"/>
  <bookViews>
    <workbookView xWindow="100" yWindow="11" windowWidth="21168" windowHeight="11365" activeTab="1" xr2:uid="{00000000-000D-0000-FFFF-FFFF00000000}"/>
  </bookViews>
  <sheets>
    <sheet name="Entrants" sheetId="4" r:id="rId1"/>
    <sheet name="Result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D5" i="5"/>
  <c r="AD4" i="5"/>
  <c r="U54" i="5"/>
  <c r="U47" i="5"/>
  <c r="U44" i="5"/>
  <c r="U42" i="5"/>
  <c r="U8" i="5"/>
  <c r="U25" i="5"/>
  <c r="U18" i="5"/>
  <c r="U19" i="5"/>
  <c r="U16" i="5"/>
  <c r="U17" i="5"/>
  <c r="U20" i="5"/>
  <c r="U21" i="5"/>
  <c r="U31" i="5"/>
  <c r="U37" i="5"/>
  <c r="U32" i="5"/>
  <c r="U33" i="5"/>
  <c r="U27" i="5"/>
  <c r="U29" i="5"/>
  <c r="U38" i="5"/>
  <c r="U36" i="5"/>
  <c r="U34" i="5"/>
  <c r="U26" i="5"/>
  <c r="U39" i="5"/>
  <c r="U40" i="5"/>
  <c r="U52" i="5"/>
  <c r="U50" i="5"/>
  <c r="U48" i="5"/>
  <c r="U53" i="5"/>
  <c r="U45" i="5"/>
  <c r="U51" i="5"/>
  <c r="U49" i="5"/>
  <c r="U35" i="5"/>
  <c r="U6" i="5"/>
  <c r="U4" i="5"/>
  <c r="U22" i="5"/>
  <c r="U23" i="5"/>
  <c r="U5" i="5"/>
  <c r="U30" i="5"/>
  <c r="U43" i="5"/>
  <c r="U41" i="5"/>
  <c r="U46" i="5"/>
  <c r="U24" i="5"/>
  <c r="U10" i="5"/>
  <c r="U12" i="5"/>
  <c r="U13" i="5"/>
  <c r="U11" i="5"/>
  <c r="U9" i="5"/>
  <c r="U14" i="5"/>
  <c r="U28" i="5"/>
  <c r="U15" i="5"/>
  <c r="U7" i="5"/>
  <c r="A45" i="5" l="1"/>
</calcChain>
</file>

<file path=xl/sharedStrings.xml><?xml version="1.0" encoding="utf-8"?>
<sst xmlns="http://schemas.openxmlformats.org/spreadsheetml/2006/main" count="644" uniqueCount="152">
  <si>
    <t>Forename</t>
  </si>
  <si>
    <t>Surname</t>
  </si>
  <si>
    <t>Boy or Girl</t>
  </si>
  <si>
    <t>Postcode &amp; LEA of School</t>
  </si>
  <si>
    <t>Hussain</t>
  </si>
  <si>
    <t>Booth</t>
  </si>
  <si>
    <t>F</t>
  </si>
  <si>
    <t>Jacob</t>
  </si>
  <si>
    <t>Kevin</t>
  </si>
  <si>
    <t>Corrigan</t>
  </si>
  <si>
    <t>M</t>
  </si>
  <si>
    <t>OL9 0NH - Oldham</t>
  </si>
  <si>
    <t>OL9 9SN - Oldham</t>
  </si>
  <si>
    <t>Ryan</t>
  </si>
  <si>
    <t>OL3 4BX - Oldham</t>
  </si>
  <si>
    <t>Sebastian</t>
  </si>
  <si>
    <t>Kearns</t>
  </si>
  <si>
    <t>Oliver</t>
  </si>
  <si>
    <t>Amelia</t>
  </si>
  <si>
    <t>Khan</t>
  </si>
  <si>
    <t>St Margarets</t>
  </si>
  <si>
    <t>Milne</t>
  </si>
  <si>
    <t>Age Group</t>
  </si>
  <si>
    <t>Y4</t>
  </si>
  <si>
    <t>Y3</t>
  </si>
  <si>
    <t>Y5</t>
  </si>
  <si>
    <t>Y6</t>
  </si>
  <si>
    <t>OL8 4QS - Oldham</t>
  </si>
  <si>
    <t>School</t>
  </si>
  <si>
    <t>St Herberts</t>
  </si>
  <si>
    <t>Mills Hill</t>
  </si>
  <si>
    <t>Milo</t>
  </si>
  <si>
    <t>Hayden</t>
  </si>
  <si>
    <t>Chung</t>
  </si>
  <si>
    <t>Matthew</t>
  </si>
  <si>
    <t>Walsh</t>
  </si>
  <si>
    <t>Dillan</t>
  </si>
  <si>
    <t>Betney</t>
  </si>
  <si>
    <t xml:space="preserve">James </t>
  </si>
  <si>
    <t>Kaliski</t>
  </si>
  <si>
    <t>Tom</t>
  </si>
  <si>
    <t>Charlie</t>
  </si>
  <si>
    <t>Barnes</t>
  </si>
  <si>
    <t>Lily</t>
  </si>
  <si>
    <t>Doan</t>
  </si>
  <si>
    <t>Zara</t>
  </si>
  <si>
    <t>Gardner</t>
  </si>
  <si>
    <t xml:space="preserve">Ethan </t>
  </si>
  <si>
    <t>Delaney</t>
  </si>
  <si>
    <t>Thornham St James</t>
  </si>
  <si>
    <t>Zainab</t>
  </si>
  <si>
    <t>Ghafoor</t>
  </si>
  <si>
    <t>Shut</t>
  </si>
  <si>
    <t>Vanya</t>
  </si>
  <si>
    <t>Caleb</t>
  </si>
  <si>
    <t>Cieszynski</t>
  </si>
  <si>
    <t>Harry</t>
  </si>
  <si>
    <t>Whittaker</t>
  </si>
  <si>
    <t>Armstrong</t>
  </si>
  <si>
    <t>Mario</t>
  </si>
  <si>
    <t>McConnell</t>
  </si>
  <si>
    <t>Maeve</t>
  </si>
  <si>
    <t>Martiniere</t>
  </si>
  <si>
    <t>Jones</t>
  </si>
  <si>
    <t>Muhammad</t>
  </si>
  <si>
    <t>Ray Yan</t>
  </si>
  <si>
    <t>Bailey</t>
  </si>
  <si>
    <t>Abbas</t>
  </si>
  <si>
    <t>Ali</t>
  </si>
  <si>
    <t>Hulme Court</t>
  </si>
  <si>
    <t>Khadija</t>
  </si>
  <si>
    <t>Ahyan</t>
  </si>
  <si>
    <t>Atif</t>
  </si>
  <si>
    <t>Tomilola</t>
  </si>
  <si>
    <t>Omotoso</t>
  </si>
  <si>
    <t>Kingsley</t>
  </si>
  <si>
    <t>Au</t>
  </si>
  <si>
    <t>Kingston</t>
  </si>
  <si>
    <t>Mikaeel</t>
  </si>
  <si>
    <t>Iqbal</t>
  </si>
  <si>
    <t>Shijaku</t>
  </si>
  <si>
    <t>Nichole</t>
  </si>
  <si>
    <t>Ainsley</t>
  </si>
  <si>
    <t>Sami</t>
  </si>
  <si>
    <t>Ahmed</t>
  </si>
  <si>
    <t>Broadfield</t>
  </si>
  <si>
    <t>Rathnaweera</t>
  </si>
  <si>
    <t>Iola</t>
  </si>
  <si>
    <t>Naz Adebayo</t>
  </si>
  <si>
    <t>Hassan</t>
  </si>
  <si>
    <t>Yasser</t>
  </si>
  <si>
    <t>OL8 1LH - Oldham</t>
  </si>
  <si>
    <t>OL2 6XT - Oldham</t>
  </si>
  <si>
    <t>Round &amp; Opponent</t>
  </si>
  <si>
    <t>Total</t>
  </si>
  <si>
    <t>Pos.</t>
  </si>
  <si>
    <t>SOP</t>
  </si>
  <si>
    <t>SOS</t>
  </si>
  <si>
    <t>Kiyah-Louise</t>
  </si>
  <si>
    <t>Lopez</t>
  </si>
  <si>
    <t>Mchr High School</t>
  </si>
  <si>
    <t>Hafsa</t>
  </si>
  <si>
    <t>Riaz</t>
  </si>
  <si>
    <t>Y7</t>
  </si>
  <si>
    <t>Philips High</t>
  </si>
  <si>
    <t>Ibrahim</t>
  </si>
  <si>
    <t>Higher Lane</t>
  </si>
  <si>
    <t>Gleb</t>
  </si>
  <si>
    <t>Jasmin</t>
  </si>
  <si>
    <t>Harrison</t>
  </si>
  <si>
    <t>Declan</t>
  </si>
  <si>
    <t>Johnston</t>
  </si>
  <si>
    <t>Bluecoat School</t>
  </si>
  <si>
    <t>Alyan</t>
  </si>
  <si>
    <t>Juel</t>
  </si>
  <si>
    <t>def</t>
  </si>
  <si>
    <t>Noah</t>
  </si>
  <si>
    <t>Hicks</t>
  </si>
  <si>
    <t>Greenfield</t>
  </si>
  <si>
    <t>Hamayl</t>
  </si>
  <si>
    <t>Ulyana</t>
  </si>
  <si>
    <t>Gurskaya</t>
  </si>
  <si>
    <t>St Annes</t>
  </si>
  <si>
    <t>Orion</t>
  </si>
  <si>
    <t>Kavanagh</t>
  </si>
  <si>
    <t>Bowdon</t>
  </si>
  <si>
    <t>?</t>
  </si>
  <si>
    <t>Bye</t>
  </si>
  <si>
    <t>Sherifan</t>
  </si>
  <si>
    <t>Calann</t>
  </si>
  <si>
    <t>Roum</t>
  </si>
  <si>
    <t>Patrick</t>
  </si>
  <si>
    <t>Kilmartin</t>
  </si>
  <si>
    <t>Def</t>
  </si>
  <si>
    <t>Y2</t>
  </si>
  <si>
    <t>Delph</t>
  </si>
  <si>
    <t>DOB</t>
  </si>
  <si>
    <t>Sacha</t>
  </si>
  <si>
    <t>OL3 5HN - Oldham</t>
  </si>
  <si>
    <t>OL1 3SQ - Oldham</t>
  </si>
  <si>
    <t>M14 6HS - Manchester</t>
  </si>
  <si>
    <t>M45 7PH - Manchester</t>
  </si>
  <si>
    <t>M45 7EX - Manchester</t>
  </si>
  <si>
    <t>OL3 7AA - Oldham</t>
  </si>
  <si>
    <t>OL4 4DS - Oldham</t>
  </si>
  <si>
    <t xml:space="preserve">OLDHAM TOWN TEAM TRIALS - Held at St Edwards Parish Hall, Lees, Oldham - 28th January 2023 </t>
  </si>
  <si>
    <t>Did not play first 5 rounds</t>
  </si>
  <si>
    <t>*</t>
  </si>
  <si>
    <t>No.</t>
  </si>
  <si>
    <t xml:space="preserve">WA14 2LT - Altrincham    </t>
  </si>
  <si>
    <t xml:space="preserve">                    Oldham        </t>
  </si>
  <si>
    <t xml:space="preserve">                    Oldham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</si>
</sst>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8000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workbookViewId="0"/>
  </sheetViews>
  <sheetFormatPr defaultColWidth="9.09765625" defaultRowHeight="11.1" x14ac:dyDescent="0.2"/>
  <cols>
    <col min="1" max="1" width="5.59765625" style="1" customWidth="1"/>
    <col min="2" max="3" width="13.296875" style="2" customWidth="1"/>
    <col min="4" max="4" width="6.09765625" style="1" bestFit="1" customWidth="1"/>
    <col min="5" max="5" width="5.8984375" style="1" bestFit="1" customWidth="1"/>
    <col min="6" max="6" width="19" style="1" bestFit="1" customWidth="1"/>
    <col min="7" max="7" width="17.8984375" style="2" bestFit="1" customWidth="1"/>
    <col min="8" max="16384" width="9.09765625" style="2"/>
  </cols>
  <sheetData>
    <row r="1" spans="1:7" ht="23.3" x14ac:dyDescent="0.2">
      <c r="A1" s="36" t="s">
        <v>148</v>
      </c>
      <c r="B1" s="8" t="s">
        <v>0</v>
      </c>
      <c r="C1" s="8" t="s">
        <v>1</v>
      </c>
      <c r="D1" s="8" t="s">
        <v>2</v>
      </c>
      <c r="E1" s="8" t="s">
        <v>22</v>
      </c>
      <c r="F1" s="8" t="s">
        <v>3</v>
      </c>
      <c r="G1" s="8" t="s">
        <v>28</v>
      </c>
    </row>
    <row r="2" spans="1:7" x14ac:dyDescent="0.2">
      <c r="A2" s="42">
        <v>1</v>
      </c>
      <c r="B2" s="37" t="s">
        <v>98</v>
      </c>
      <c r="C2" s="37" t="s">
        <v>99</v>
      </c>
      <c r="D2" s="10" t="s">
        <v>6</v>
      </c>
      <c r="E2" s="10">
        <v>15</v>
      </c>
      <c r="F2" s="39" t="s">
        <v>140</v>
      </c>
      <c r="G2" s="39" t="s">
        <v>100</v>
      </c>
    </row>
    <row r="3" spans="1:7" x14ac:dyDescent="0.2">
      <c r="A3" s="42">
        <f>A2+1</f>
        <v>2</v>
      </c>
      <c r="B3" s="37" t="s">
        <v>110</v>
      </c>
      <c r="C3" s="37" t="s">
        <v>111</v>
      </c>
      <c r="D3" s="10" t="s">
        <v>10</v>
      </c>
      <c r="E3" s="10">
        <v>15</v>
      </c>
      <c r="F3" s="39" t="s">
        <v>139</v>
      </c>
      <c r="G3" s="39" t="s">
        <v>112</v>
      </c>
    </row>
    <row r="4" spans="1:7" x14ac:dyDescent="0.2">
      <c r="A4" s="42">
        <f t="shared" ref="A4:A51" si="0">A3+1</f>
        <v>3</v>
      </c>
      <c r="B4" s="37" t="s">
        <v>101</v>
      </c>
      <c r="C4" s="37" t="s">
        <v>102</v>
      </c>
      <c r="D4" s="10" t="s">
        <v>6</v>
      </c>
      <c r="E4" s="10" t="s">
        <v>103</v>
      </c>
      <c r="F4" s="39" t="s">
        <v>141</v>
      </c>
      <c r="G4" s="39" t="s">
        <v>104</v>
      </c>
    </row>
    <row r="5" spans="1:7" x14ac:dyDescent="0.2">
      <c r="A5" s="42">
        <f t="shared" si="0"/>
        <v>4</v>
      </c>
      <c r="B5" s="4" t="s">
        <v>71</v>
      </c>
      <c r="C5" s="4" t="s">
        <v>72</v>
      </c>
      <c r="D5" s="6" t="s">
        <v>10</v>
      </c>
      <c r="E5" s="6" t="s">
        <v>134</v>
      </c>
      <c r="F5" s="7" t="s">
        <v>14</v>
      </c>
      <c r="G5" s="7" t="s">
        <v>69</v>
      </c>
    </row>
    <row r="6" spans="1:7" x14ac:dyDescent="0.2">
      <c r="A6" s="42">
        <f t="shared" si="0"/>
        <v>5</v>
      </c>
      <c r="B6" s="4" t="s">
        <v>53</v>
      </c>
      <c r="C6" s="4" t="s">
        <v>52</v>
      </c>
      <c r="D6" s="6" t="s">
        <v>6</v>
      </c>
      <c r="E6" s="6" t="s">
        <v>24</v>
      </c>
      <c r="F6" s="7" t="s">
        <v>92</v>
      </c>
      <c r="G6" s="7" t="s">
        <v>49</v>
      </c>
    </row>
    <row r="7" spans="1:7" x14ac:dyDescent="0.2">
      <c r="A7" s="42">
        <f t="shared" si="0"/>
        <v>6</v>
      </c>
      <c r="B7" s="4" t="s">
        <v>17</v>
      </c>
      <c r="C7" s="4" t="s">
        <v>5</v>
      </c>
      <c r="D7" s="6" t="s">
        <v>10</v>
      </c>
      <c r="E7" s="6" t="s">
        <v>24</v>
      </c>
      <c r="F7" s="7" t="s">
        <v>12</v>
      </c>
      <c r="G7" s="7" t="s">
        <v>29</v>
      </c>
    </row>
    <row r="8" spans="1:7" x14ac:dyDescent="0.2">
      <c r="A8" s="42">
        <f t="shared" si="0"/>
        <v>7</v>
      </c>
      <c r="B8" s="4" t="s">
        <v>67</v>
      </c>
      <c r="C8" s="4" t="s">
        <v>68</v>
      </c>
      <c r="D8" s="6" t="s">
        <v>10</v>
      </c>
      <c r="E8" s="6" t="s">
        <v>24</v>
      </c>
      <c r="F8" s="7" t="s">
        <v>14</v>
      </c>
      <c r="G8" s="7" t="s">
        <v>69</v>
      </c>
    </row>
    <row r="9" spans="1:7" x14ac:dyDescent="0.2">
      <c r="A9" s="42">
        <f t="shared" si="0"/>
        <v>8</v>
      </c>
      <c r="B9" s="4" t="s">
        <v>70</v>
      </c>
      <c r="C9" s="4" t="s">
        <v>4</v>
      </c>
      <c r="D9" s="6" t="s">
        <v>6</v>
      </c>
      <c r="E9" s="6" t="s">
        <v>24</v>
      </c>
      <c r="F9" s="7" t="s">
        <v>14</v>
      </c>
      <c r="G9" s="7" t="s">
        <v>69</v>
      </c>
    </row>
    <row r="10" spans="1:7" x14ac:dyDescent="0.2">
      <c r="A10" s="42">
        <f t="shared" si="0"/>
        <v>9</v>
      </c>
      <c r="B10" s="4" t="s">
        <v>73</v>
      </c>
      <c r="C10" s="4" t="s">
        <v>74</v>
      </c>
      <c r="D10" s="6" t="s">
        <v>6</v>
      </c>
      <c r="E10" s="6" t="s">
        <v>24</v>
      </c>
      <c r="F10" s="7" t="s">
        <v>14</v>
      </c>
      <c r="G10" s="7" t="s">
        <v>69</v>
      </c>
    </row>
    <row r="11" spans="1:7" x14ac:dyDescent="0.2">
      <c r="A11" s="42">
        <f t="shared" si="0"/>
        <v>10</v>
      </c>
      <c r="B11" s="4" t="s">
        <v>77</v>
      </c>
      <c r="C11" s="4" t="s">
        <v>76</v>
      </c>
      <c r="D11" s="6" t="s">
        <v>10</v>
      </c>
      <c r="E11" s="6" t="s">
        <v>24</v>
      </c>
      <c r="F11" s="7" t="s">
        <v>14</v>
      </c>
      <c r="G11" s="7" t="s">
        <v>69</v>
      </c>
    </row>
    <row r="12" spans="1:7" x14ac:dyDescent="0.2">
      <c r="A12" s="42">
        <f t="shared" si="0"/>
        <v>11</v>
      </c>
      <c r="B12" s="4" t="s">
        <v>13</v>
      </c>
      <c r="C12" s="4" t="s">
        <v>82</v>
      </c>
      <c r="D12" s="6" t="s">
        <v>10</v>
      </c>
      <c r="E12" s="6" t="s">
        <v>24</v>
      </c>
      <c r="F12" s="7" t="s">
        <v>14</v>
      </c>
      <c r="G12" s="7" t="s">
        <v>69</v>
      </c>
    </row>
    <row r="13" spans="1:7" x14ac:dyDescent="0.2">
      <c r="A13" s="42">
        <f t="shared" si="0"/>
        <v>12</v>
      </c>
      <c r="B13" s="12" t="s">
        <v>105</v>
      </c>
      <c r="C13" s="12" t="s">
        <v>102</v>
      </c>
      <c r="D13" s="6" t="s">
        <v>10</v>
      </c>
      <c r="E13" s="6" t="s">
        <v>24</v>
      </c>
      <c r="F13" s="7" t="s">
        <v>142</v>
      </c>
      <c r="G13" s="7" t="s">
        <v>106</v>
      </c>
    </row>
    <row r="14" spans="1:7" x14ac:dyDescent="0.2">
      <c r="A14" s="42">
        <f t="shared" si="0"/>
        <v>13</v>
      </c>
      <c r="B14" s="4" t="s">
        <v>36</v>
      </c>
      <c r="C14" s="4" t="s">
        <v>37</v>
      </c>
      <c r="D14" s="6" t="s">
        <v>10</v>
      </c>
      <c r="E14" s="6" t="s">
        <v>23</v>
      </c>
      <c r="F14" s="7" t="s">
        <v>11</v>
      </c>
      <c r="G14" s="7" t="s">
        <v>30</v>
      </c>
    </row>
    <row r="15" spans="1:7" x14ac:dyDescent="0.2">
      <c r="A15" s="42">
        <f t="shared" si="0"/>
        <v>14</v>
      </c>
      <c r="B15" s="4" t="s">
        <v>38</v>
      </c>
      <c r="C15" s="4" t="s">
        <v>39</v>
      </c>
      <c r="D15" s="6" t="s">
        <v>10</v>
      </c>
      <c r="E15" s="6" t="s">
        <v>23</v>
      </c>
      <c r="F15" s="7" t="s">
        <v>11</v>
      </c>
      <c r="G15" s="7" t="s">
        <v>30</v>
      </c>
    </row>
    <row r="16" spans="1:7" x14ac:dyDescent="0.2">
      <c r="A16" s="42">
        <f t="shared" si="0"/>
        <v>15</v>
      </c>
      <c r="B16" s="12" t="s">
        <v>40</v>
      </c>
      <c r="C16" s="12" t="s">
        <v>16</v>
      </c>
      <c r="D16" s="6" t="s">
        <v>10</v>
      </c>
      <c r="E16" s="6" t="s">
        <v>23</v>
      </c>
      <c r="F16" s="7" t="s">
        <v>11</v>
      </c>
      <c r="G16" s="7" t="s">
        <v>30</v>
      </c>
    </row>
    <row r="17" spans="1:7" x14ac:dyDescent="0.2">
      <c r="A17" s="42">
        <f t="shared" si="0"/>
        <v>16</v>
      </c>
      <c r="B17" s="4" t="s">
        <v>41</v>
      </c>
      <c r="C17" s="4" t="s">
        <v>42</v>
      </c>
      <c r="D17" s="6" t="s">
        <v>10</v>
      </c>
      <c r="E17" s="6" t="s">
        <v>23</v>
      </c>
      <c r="F17" s="7" t="s">
        <v>11</v>
      </c>
      <c r="G17" s="7" t="s">
        <v>30</v>
      </c>
    </row>
    <row r="18" spans="1:7" x14ac:dyDescent="0.2">
      <c r="A18" s="42">
        <f t="shared" si="0"/>
        <v>17</v>
      </c>
      <c r="B18" s="4" t="s">
        <v>54</v>
      </c>
      <c r="C18" s="4" t="s">
        <v>55</v>
      </c>
      <c r="D18" s="6" t="s">
        <v>10</v>
      </c>
      <c r="E18" s="6" t="s">
        <v>23</v>
      </c>
      <c r="F18" s="7" t="s">
        <v>92</v>
      </c>
      <c r="G18" s="7" t="s">
        <v>49</v>
      </c>
    </row>
    <row r="19" spans="1:7" x14ac:dyDescent="0.2">
      <c r="A19" s="42">
        <f t="shared" si="0"/>
        <v>18</v>
      </c>
      <c r="B19" s="4" t="s">
        <v>81</v>
      </c>
      <c r="C19" s="4" t="s">
        <v>21</v>
      </c>
      <c r="D19" s="6" t="s">
        <v>6</v>
      </c>
      <c r="E19" s="6" t="s">
        <v>23</v>
      </c>
      <c r="F19" s="7" t="s">
        <v>14</v>
      </c>
      <c r="G19" s="7" t="s">
        <v>69</v>
      </c>
    </row>
    <row r="20" spans="1:7" x14ac:dyDescent="0.2">
      <c r="A20" s="42">
        <f t="shared" si="0"/>
        <v>19</v>
      </c>
      <c r="B20" s="4" t="s">
        <v>131</v>
      </c>
      <c r="C20" s="4" t="s">
        <v>132</v>
      </c>
      <c r="D20" s="6" t="s">
        <v>10</v>
      </c>
      <c r="E20" s="6" t="s">
        <v>23</v>
      </c>
      <c r="F20" s="7" t="s">
        <v>138</v>
      </c>
      <c r="G20" s="7" t="s">
        <v>135</v>
      </c>
    </row>
    <row r="21" spans="1:7" x14ac:dyDescent="0.2">
      <c r="A21" s="42">
        <f t="shared" si="0"/>
        <v>20</v>
      </c>
      <c r="B21" s="4" t="s">
        <v>120</v>
      </c>
      <c r="C21" s="4" t="s">
        <v>121</v>
      </c>
      <c r="D21" s="6" t="s">
        <v>6</v>
      </c>
      <c r="E21" s="6" t="s">
        <v>23</v>
      </c>
      <c r="F21" s="7" t="s">
        <v>144</v>
      </c>
      <c r="G21" s="7" t="s">
        <v>122</v>
      </c>
    </row>
    <row r="22" spans="1:7" x14ac:dyDescent="0.2">
      <c r="A22" s="42">
        <f t="shared" si="0"/>
        <v>21</v>
      </c>
      <c r="B22" s="4" t="s">
        <v>123</v>
      </c>
      <c r="C22" s="4" t="s">
        <v>124</v>
      </c>
      <c r="D22" s="6" t="s">
        <v>10</v>
      </c>
      <c r="E22" s="6" t="s">
        <v>23</v>
      </c>
      <c r="F22" s="7" t="s">
        <v>149</v>
      </c>
      <c r="G22" s="7" t="s">
        <v>125</v>
      </c>
    </row>
    <row r="23" spans="1:7" x14ac:dyDescent="0.2">
      <c r="A23" s="42">
        <f t="shared" si="0"/>
        <v>22</v>
      </c>
      <c r="B23" s="4" t="s">
        <v>113</v>
      </c>
      <c r="C23" s="4" t="s">
        <v>114</v>
      </c>
      <c r="D23" s="6" t="s">
        <v>10</v>
      </c>
      <c r="E23" s="6" t="s">
        <v>23</v>
      </c>
      <c r="F23" s="7" t="s">
        <v>14</v>
      </c>
      <c r="G23" s="7" t="s">
        <v>69</v>
      </c>
    </row>
    <row r="24" spans="1:7" x14ac:dyDescent="0.2">
      <c r="A24" s="42">
        <f t="shared" si="0"/>
        <v>23</v>
      </c>
      <c r="B24" s="4" t="s">
        <v>78</v>
      </c>
      <c r="C24" s="4" t="s">
        <v>79</v>
      </c>
      <c r="D24" s="6" t="s">
        <v>10</v>
      </c>
      <c r="E24" s="6" t="s">
        <v>25</v>
      </c>
      <c r="F24" s="7" t="s">
        <v>14</v>
      </c>
      <c r="G24" s="7" t="s">
        <v>69</v>
      </c>
    </row>
    <row r="25" spans="1:7" x14ac:dyDescent="0.2">
      <c r="A25" s="42">
        <f t="shared" si="0"/>
        <v>24</v>
      </c>
      <c r="B25" s="4" t="s">
        <v>15</v>
      </c>
      <c r="C25" s="4" t="s">
        <v>33</v>
      </c>
      <c r="D25" s="6" t="s">
        <v>10</v>
      </c>
      <c r="E25" s="6" t="s">
        <v>25</v>
      </c>
      <c r="F25" s="7" t="s">
        <v>11</v>
      </c>
      <c r="G25" s="7" t="s">
        <v>30</v>
      </c>
    </row>
    <row r="26" spans="1:7" x14ac:dyDescent="0.2">
      <c r="A26" s="42">
        <f t="shared" si="0"/>
        <v>25</v>
      </c>
      <c r="B26" s="4" t="s">
        <v>43</v>
      </c>
      <c r="C26" s="4" t="s">
        <v>44</v>
      </c>
      <c r="D26" s="6" t="s">
        <v>6</v>
      </c>
      <c r="E26" s="6" t="s">
        <v>25</v>
      </c>
      <c r="F26" s="7" t="s">
        <v>11</v>
      </c>
      <c r="G26" s="7" t="s">
        <v>30</v>
      </c>
    </row>
    <row r="27" spans="1:7" x14ac:dyDescent="0.2">
      <c r="A27" s="42">
        <f t="shared" si="0"/>
        <v>26</v>
      </c>
      <c r="B27" s="4" t="s">
        <v>45</v>
      </c>
      <c r="C27" s="4" t="s">
        <v>46</v>
      </c>
      <c r="D27" s="6" t="s">
        <v>6</v>
      </c>
      <c r="E27" s="6" t="s">
        <v>25</v>
      </c>
      <c r="F27" s="7" t="s">
        <v>11</v>
      </c>
      <c r="G27" s="7" t="s">
        <v>30</v>
      </c>
    </row>
    <row r="28" spans="1:7" x14ac:dyDescent="0.2">
      <c r="A28" s="42">
        <f t="shared" si="0"/>
        <v>27</v>
      </c>
      <c r="B28" s="4" t="s">
        <v>47</v>
      </c>
      <c r="C28" s="4" t="s">
        <v>48</v>
      </c>
      <c r="D28" s="6" t="s">
        <v>10</v>
      </c>
      <c r="E28" s="6" t="s">
        <v>25</v>
      </c>
      <c r="F28" s="7" t="s">
        <v>11</v>
      </c>
      <c r="G28" s="7" t="s">
        <v>30</v>
      </c>
    </row>
    <row r="29" spans="1:7" x14ac:dyDescent="0.2">
      <c r="A29" s="42">
        <f t="shared" si="0"/>
        <v>28</v>
      </c>
      <c r="B29" s="4" t="s">
        <v>7</v>
      </c>
      <c r="C29" s="4" t="s">
        <v>9</v>
      </c>
      <c r="D29" s="6" t="s">
        <v>10</v>
      </c>
      <c r="E29" s="6" t="s">
        <v>25</v>
      </c>
      <c r="F29" s="7" t="s">
        <v>12</v>
      </c>
      <c r="G29" s="7" t="s">
        <v>29</v>
      </c>
    </row>
    <row r="30" spans="1:7" x14ac:dyDescent="0.2">
      <c r="A30" s="42">
        <f t="shared" si="0"/>
        <v>29</v>
      </c>
      <c r="B30" s="4" t="s">
        <v>56</v>
      </c>
      <c r="C30" s="4" t="s">
        <v>57</v>
      </c>
      <c r="D30" s="6" t="s">
        <v>10</v>
      </c>
      <c r="E30" s="6" t="s">
        <v>25</v>
      </c>
      <c r="F30" s="7" t="s">
        <v>12</v>
      </c>
      <c r="G30" s="7" t="s">
        <v>29</v>
      </c>
    </row>
    <row r="31" spans="1:7" x14ac:dyDescent="0.2">
      <c r="A31" s="42">
        <f t="shared" si="0"/>
        <v>30</v>
      </c>
      <c r="B31" s="4" t="s">
        <v>18</v>
      </c>
      <c r="C31" s="4" t="s">
        <v>58</v>
      </c>
      <c r="D31" s="6" t="s">
        <v>6</v>
      </c>
      <c r="E31" s="6" t="s">
        <v>25</v>
      </c>
      <c r="F31" s="7" t="s">
        <v>12</v>
      </c>
      <c r="G31" s="7" t="s">
        <v>29</v>
      </c>
    </row>
    <row r="32" spans="1:7" x14ac:dyDescent="0.2">
      <c r="A32" s="42">
        <f t="shared" si="0"/>
        <v>31</v>
      </c>
      <c r="B32" s="4" t="s">
        <v>64</v>
      </c>
      <c r="C32" s="4" t="s">
        <v>65</v>
      </c>
      <c r="D32" s="6" t="s">
        <v>10</v>
      </c>
      <c r="E32" s="6" t="s">
        <v>25</v>
      </c>
      <c r="F32" s="7" t="s">
        <v>27</v>
      </c>
      <c r="G32" s="7" t="s">
        <v>20</v>
      </c>
    </row>
    <row r="33" spans="1:7" x14ac:dyDescent="0.2">
      <c r="A33" s="42">
        <f t="shared" si="0"/>
        <v>32</v>
      </c>
      <c r="B33" s="4" t="s">
        <v>75</v>
      </c>
      <c r="C33" s="4" t="s">
        <v>76</v>
      </c>
      <c r="D33" s="6" t="s">
        <v>10</v>
      </c>
      <c r="E33" s="6" t="s">
        <v>25</v>
      </c>
      <c r="F33" s="7" t="s">
        <v>14</v>
      </c>
      <c r="G33" s="7" t="s">
        <v>69</v>
      </c>
    </row>
    <row r="34" spans="1:7" x14ac:dyDescent="0.2">
      <c r="A34" s="42">
        <f t="shared" si="0"/>
        <v>33</v>
      </c>
      <c r="B34" s="12" t="s">
        <v>17</v>
      </c>
      <c r="C34" s="12" t="s">
        <v>80</v>
      </c>
      <c r="D34" s="6" t="s">
        <v>10</v>
      </c>
      <c r="E34" s="6" t="s">
        <v>25</v>
      </c>
      <c r="F34" s="7" t="s">
        <v>14</v>
      </c>
      <c r="G34" s="7" t="s">
        <v>69</v>
      </c>
    </row>
    <row r="35" spans="1:7" x14ac:dyDescent="0.2">
      <c r="A35" s="42">
        <f t="shared" si="0"/>
        <v>34</v>
      </c>
      <c r="B35" s="4" t="s">
        <v>128</v>
      </c>
      <c r="C35" s="4" t="s">
        <v>19</v>
      </c>
      <c r="D35" s="6" t="s">
        <v>6</v>
      </c>
      <c r="E35" s="6" t="s">
        <v>25</v>
      </c>
      <c r="F35" s="7" t="s">
        <v>91</v>
      </c>
      <c r="G35" s="7" t="s">
        <v>85</v>
      </c>
    </row>
    <row r="36" spans="1:7" x14ac:dyDescent="0.2">
      <c r="A36" s="42">
        <f t="shared" si="0"/>
        <v>35</v>
      </c>
      <c r="B36" s="4" t="s">
        <v>87</v>
      </c>
      <c r="C36" s="4" t="s">
        <v>88</v>
      </c>
      <c r="D36" s="6" t="s">
        <v>10</v>
      </c>
      <c r="E36" s="6" t="s">
        <v>25</v>
      </c>
      <c r="F36" s="7" t="s">
        <v>91</v>
      </c>
      <c r="G36" s="7" t="s">
        <v>85</v>
      </c>
    </row>
    <row r="37" spans="1:7" x14ac:dyDescent="0.2">
      <c r="A37" s="42">
        <f t="shared" si="0"/>
        <v>36</v>
      </c>
      <c r="B37" s="4" t="s">
        <v>89</v>
      </c>
      <c r="C37" s="4" t="s">
        <v>90</v>
      </c>
      <c r="D37" s="6" t="s">
        <v>10</v>
      </c>
      <c r="E37" s="6" t="s">
        <v>25</v>
      </c>
      <c r="F37" s="7" t="s">
        <v>91</v>
      </c>
      <c r="G37" s="7" t="s">
        <v>85</v>
      </c>
    </row>
    <row r="38" spans="1:7" x14ac:dyDescent="0.2">
      <c r="A38" s="42">
        <f t="shared" si="0"/>
        <v>37</v>
      </c>
      <c r="B38" s="4" t="s">
        <v>116</v>
      </c>
      <c r="C38" s="4" t="s">
        <v>117</v>
      </c>
      <c r="D38" s="6" t="s">
        <v>10</v>
      </c>
      <c r="E38" s="6" t="s">
        <v>25</v>
      </c>
      <c r="F38" s="7" t="s">
        <v>143</v>
      </c>
      <c r="G38" s="7" t="s">
        <v>118</v>
      </c>
    </row>
    <row r="39" spans="1:7" x14ac:dyDescent="0.2">
      <c r="A39" s="42">
        <f t="shared" si="0"/>
        <v>38</v>
      </c>
      <c r="B39" s="4" t="s">
        <v>129</v>
      </c>
      <c r="C39" s="4" t="s">
        <v>130</v>
      </c>
      <c r="D39" s="6" t="s">
        <v>10</v>
      </c>
      <c r="E39" s="6" t="s">
        <v>25</v>
      </c>
      <c r="F39" s="7" t="s">
        <v>27</v>
      </c>
      <c r="G39" s="7" t="s">
        <v>20</v>
      </c>
    </row>
    <row r="40" spans="1:7" x14ac:dyDescent="0.2">
      <c r="A40" s="42">
        <f t="shared" si="0"/>
        <v>39</v>
      </c>
      <c r="B40" s="4" t="s">
        <v>31</v>
      </c>
      <c r="C40" s="4" t="s">
        <v>32</v>
      </c>
      <c r="D40" s="6" t="s">
        <v>10</v>
      </c>
      <c r="E40" s="6" t="s">
        <v>26</v>
      </c>
      <c r="F40" s="7" t="s">
        <v>11</v>
      </c>
      <c r="G40" s="7" t="s">
        <v>30</v>
      </c>
    </row>
    <row r="41" spans="1:7" x14ac:dyDescent="0.2">
      <c r="A41" s="42">
        <f t="shared" si="0"/>
        <v>40</v>
      </c>
      <c r="B41" s="4" t="s">
        <v>34</v>
      </c>
      <c r="C41" s="4" t="s">
        <v>35</v>
      </c>
      <c r="D41" s="6" t="s">
        <v>10</v>
      </c>
      <c r="E41" s="6" t="s">
        <v>26</v>
      </c>
      <c r="F41" s="7" t="s">
        <v>11</v>
      </c>
      <c r="G41" s="7" t="s">
        <v>30</v>
      </c>
    </row>
    <row r="42" spans="1:7" x14ac:dyDescent="0.2">
      <c r="A42" s="42">
        <f t="shared" si="0"/>
        <v>41</v>
      </c>
      <c r="B42" s="4" t="s">
        <v>50</v>
      </c>
      <c r="C42" s="4" t="s">
        <v>51</v>
      </c>
      <c r="D42" s="6" t="s">
        <v>10</v>
      </c>
      <c r="E42" s="6" t="s">
        <v>26</v>
      </c>
      <c r="F42" s="7" t="s">
        <v>92</v>
      </c>
      <c r="G42" s="7" t="s">
        <v>49</v>
      </c>
    </row>
    <row r="43" spans="1:7" x14ac:dyDescent="0.2">
      <c r="A43" s="42">
        <f t="shared" si="0"/>
        <v>42</v>
      </c>
      <c r="B43" s="12" t="s">
        <v>107</v>
      </c>
      <c r="C43" s="12" t="s">
        <v>52</v>
      </c>
      <c r="D43" s="6" t="s">
        <v>10</v>
      </c>
      <c r="E43" s="6" t="s">
        <v>26</v>
      </c>
      <c r="F43" s="7" t="s">
        <v>92</v>
      </c>
      <c r="G43" s="7" t="s">
        <v>49</v>
      </c>
    </row>
    <row r="44" spans="1:7" x14ac:dyDescent="0.2">
      <c r="A44" s="42">
        <f t="shared" si="0"/>
        <v>43</v>
      </c>
      <c r="B44" s="4" t="s">
        <v>137</v>
      </c>
      <c r="C44" s="4" t="s">
        <v>21</v>
      </c>
      <c r="D44" s="6" t="s">
        <v>10</v>
      </c>
      <c r="E44" s="6" t="s">
        <v>26</v>
      </c>
      <c r="F44" s="7" t="s">
        <v>14</v>
      </c>
      <c r="G44" s="7" t="s">
        <v>69</v>
      </c>
    </row>
    <row r="45" spans="1:7" x14ac:dyDescent="0.2">
      <c r="A45" s="42">
        <f t="shared" si="0"/>
        <v>44</v>
      </c>
      <c r="B45" s="4" t="s">
        <v>59</v>
      </c>
      <c r="C45" s="4" t="s">
        <v>60</v>
      </c>
      <c r="D45" s="6" t="s">
        <v>10</v>
      </c>
      <c r="E45" s="6" t="s">
        <v>26</v>
      </c>
      <c r="F45" s="7" t="s">
        <v>12</v>
      </c>
      <c r="G45" s="7" t="s">
        <v>29</v>
      </c>
    </row>
    <row r="46" spans="1:7" x14ac:dyDescent="0.2">
      <c r="A46" s="42">
        <f t="shared" si="0"/>
        <v>45</v>
      </c>
      <c r="B46" s="4" t="s">
        <v>61</v>
      </c>
      <c r="C46" s="4" t="s">
        <v>62</v>
      </c>
      <c r="D46" s="6" t="s">
        <v>6</v>
      </c>
      <c r="E46" s="6" t="s">
        <v>26</v>
      </c>
      <c r="F46" s="7" t="s">
        <v>12</v>
      </c>
      <c r="G46" s="7" t="s">
        <v>29</v>
      </c>
    </row>
    <row r="47" spans="1:7" x14ac:dyDescent="0.2">
      <c r="A47" s="42">
        <f t="shared" si="0"/>
        <v>46</v>
      </c>
      <c r="B47" s="4" t="s">
        <v>66</v>
      </c>
      <c r="C47" s="4" t="s">
        <v>63</v>
      </c>
      <c r="D47" s="6" t="s">
        <v>10</v>
      </c>
      <c r="E47" s="6" t="s">
        <v>26</v>
      </c>
      <c r="F47" s="7" t="s">
        <v>27</v>
      </c>
      <c r="G47" s="7" t="s">
        <v>20</v>
      </c>
    </row>
    <row r="48" spans="1:7" x14ac:dyDescent="0.2">
      <c r="A48" s="42">
        <f t="shared" si="0"/>
        <v>47</v>
      </c>
      <c r="B48" s="4" t="s">
        <v>83</v>
      </c>
      <c r="C48" s="4" t="s">
        <v>84</v>
      </c>
      <c r="D48" s="6" t="s">
        <v>10</v>
      </c>
      <c r="E48" s="6" t="s">
        <v>26</v>
      </c>
      <c r="F48" s="7" t="s">
        <v>91</v>
      </c>
      <c r="G48" s="7" t="s">
        <v>85</v>
      </c>
    </row>
    <row r="49" spans="1:7" x14ac:dyDescent="0.2">
      <c r="A49" s="42">
        <f t="shared" si="0"/>
        <v>48</v>
      </c>
      <c r="B49" s="4" t="s">
        <v>8</v>
      </c>
      <c r="C49" s="4" t="s">
        <v>86</v>
      </c>
      <c r="D49" s="6" t="s">
        <v>10</v>
      </c>
      <c r="E49" s="6" t="s">
        <v>26</v>
      </c>
      <c r="F49" s="7" t="s">
        <v>91</v>
      </c>
      <c r="G49" s="7" t="s">
        <v>85</v>
      </c>
    </row>
    <row r="50" spans="1:7" x14ac:dyDescent="0.2">
      <c r="A50" s="42">
        <f t="shared" si="0"/>
        <v>49</v>
      </c>
      <c r="B50" s="4" t="s">
        <v>108</v>
      </c>
      <c r="C50" s="4" t="s">
        <v>109</v>
      </c>
      <c r="D50" s="6" t="s">
        <v>6</v>
      </c>
      <c r="E50" s="6" t="s">
        <v>26</v>
      </c>
      <c r="F50" s="7" t="s">
        <v>92</v>
      </c>
      <c r="G50" s="7" t="s">
        <v>49</v>
      </c>
    </row>
    <row r="51" spans="1:7" x14ac:dyDescent="0.2">
      <c r="A51" s="42">
        <f t="shared" si="0"/>
        <v>50</v>
      </c>
      <c r="B51" s="4" t="s">
        <v>119</v>
      </c>
      <c r="C51" s="4" t="s">
        <v>4</v>
      </c>
      <c r="D51" s="6" t="s">
        <v>10</v>
      </c>
      <c r="E51" s="6" t="s">
        <v>26</v>
      </c>
      <c r="F51" s="7" t="s">
        <v>91</v>
      </c>
      <c r="G51" s="7" t="s">
        <v>85</v>
      </c>
    </row>
    <row r="52" spans="1:7" x14ac:dyDescent="0.2">
      <c r="A52" s="42">
        <v>51</v>
      </c>
      <c r="B52" s="4" t="s">
        <v>126</v>
      </c>
      <c r="C52" s="4" t="s">
        <v>126</v>
      </c>
      <c r="D52" s="6" t="s">
        <v>6</v>
      </c>
      <c r="E52" s="6"/>
      <c r="F52" s="7" t="s">
        <v>151</v>
      </c>
      <c r="G52" s="7"/>
    </row>
  </sheetData>
  <sortState xmlns:xlrd2="http://schemas.microsoft.com/office/spreadsheetml/2017/richdata2" ref="B2:G51">
    <sortCondition ref="E2:E51"/>
  </sortState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tabSelected="1" workbookViewId="0">
      <selection sqref="A1:AD1"/>
    </sheetView>
  </sheetViews>
  <sheetFormatPr defaultColWidth="9.09765625" defaultRowHeight="11.65" x14ac:dyDescent="0.25"/>
  <cols>
    <col min="1" max="1" width="5" style="1" customWidth="1"/>
    <col min="2" max="3" width="13.296875" style="2" customWidth="1"/>
    <col min="4" max="4" width="9.8984375" style="1" bestFit="1" customWidth="1"/>
    <col min="5" max="5" width="6.09765625" style="1" bestFit="1" customWidth="1"/>
    <col min="6" max="6" width="5.8984375" style="1" bestFit="1" customWidth="1"/>
    <col min="7" max="7" width="19" style="2" bestFit="1" customWidth="1"/>
    <col min="8" max="8" width="17.8984375" style="2" bestFit="1" customWidth="1"/>
    <col min="9" max="9" width="4.09765625" style="17" customWidth="1"/>
    <col min="10" max="10" width="4.09765625" style="20" customWidth="1"/>
    <col min="11" max="11" width="4.09765625" style="17" customWidth="1"/>
    <col min="12" max="12" width="4.09765625" style="20" customWidth="1"/>
    <col min="13" max="13" width="4.09765625" style="17" customWidth="1"/>
    <col min="14" max="14" width="4.09765625" style="20" customWidth="1"/>
    <col min="15" max="15" width="4.09765625" style="17" customWidth="1"/>
    <col min="16" max="16" width="4.09765625" style="20" customWidth="1"/>
    <col min="17" max="17" width="4.09765625" style="17" customWidth="1"/>
    <col min="18" max="18" width="4.09765625" style="20" customWidth="1"/>
    <col min="19" max="19" width="4.09765625" style="17" customWidth="1"/>
    <col min="20" max="20" width="4.09765625" style="20" customWidth="1"/>
    <col min="21" max="30" width="5.09765625" style="17" customWidth="1"/>
    <col min="31" max="16384" width="9.09765625" style="2"/>
  </cols>
  <sheetData>
    <row r="1" spans="1:30" ht="33.799999999999997" customHeight="1" x14ac:dyDescent="0.2">
      <c r="A1" s="46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0" ht="23.3" x14ac:dyDescent="0.2">
      <c r="A2" s="6"/>
      <c r="B2" s="8" t="s">
        <v>0</v>
      </c>
      <c r="C2" s="8" t="s">
        <v>1</v>
      </c>
      <c r="D2" s="9" t="s">
        <v>136</v>
      </c>
      <c r="E2" s="8" t="s">
        <v>2</v>
      </c>
      <c r="F2" s="8" t="s">
        <v>22</v>
      </c>
      <c r="G2" s="8" t="s">
        <v>3</v>
      </c>
      <c r="H2" s="8" t="s">
        <v>28</v>
      </c>
      <c r="I2" s="43" t="s">
        <v>93</v>
      </c>
      <c r="J2" s="58"/>
      <c r="K2" s="58"/>
      <c r="L2" s="58"/>
      <c r="M2" s="58"/>
      <c r="N2" s="58"/>
      <c r="O2" s="58"/>
      <c r="P2" s="58"/>
      <c r="Q2" s="58"/>
      <c r="R2" s="58"/>
      <c r="S2" s="59"/>
      <c r="T2" s="45"/>
      <c r="U2" s="55" t="s">
        <v>94</v>
      </c>
      <c r="V2" s="57" t="s">
        <v>95</v>
      </c>
      <c r="W2" s="57" t="s">
        <v>96</v>
      </c>
      <c r="X2" s="43" t="s">
        <v>97</v>
      </c>
      <c r="Y2" s="44"/>
      <c r="Z2" s="44"/>
      <c r="AA2" s="44"/>
      <c r="AB2" s="44"/>
      <c r="AC2" s="45"/>
      <c r="AD2" s="51" t="s">
        <v>94</v>
      </c>
    </row>
    <row r="3" spans="1:30" ht="14.4" x14ac:dyDescent="0.2">
      <c r="A3" s="6"/>
      <c r="B3" s="8"/>
      <c r="C3" s="8"/>
      <c r="D3" s="9"/>
      <c r="E3" s="8"/>
      <c r="F3" s="8"/>
      <c r="G3" s="8"/>
      <c r="H3" s="8"/>
      <c r="I3" s="53">
        <v>1</v>
      </c>
      <c r="J3" s="54"/>
      <c r="K3" s="53">
        <v>2</v>
      </c>
      <c r="L3" s="54"/>
      <c r="M3" s="53">
        <v>3</v>
      </c>
      <c r="N3" s="54"/>
      <c r="O3" s="53">
        <v>4</v>
      </c>
      <c r="P3" s="54"/>
      <c r="Q3" s="53">
        <v>5</v>
      </c>
      <c r="R3" s="54"/>
      <c r="S3" s="53">
        <v>6</v>
      </c>
      <c r="T3" s="54"/>
      <c r="U3" s="56"/>
      <c r="V3" s="56"/>
      <c r="W3" s="56"/>
      <c r="X3" s="13">
        <v>1</v>
      </c>
      <c r="Y3" s="13">
        <v>2</v>
      </c>
      <c r="Z3" s="13">
        <v>3</v>
      </c>
      <c r="AA3" s="13">
        <v>4</v>
      </c>
      <c r="AB3" s="13">
        <v>5</v>
      </c>
      <c r="AC3" s="13">
        <v>6</v>
      </c>
      <c r="AD3" s="52"/>
    </row>
    <row r="4" spans="1:30" x14ac:dyDescent="0.25">
      <c r="A4" s="10">
        <v>46</v>
      </c>
      <c r="B4" s="37" t="s">
        <v>98</v>
      </c>
      <c r="C4" s="37" t="s">
        <v>99</v>
      </c>
      <c r="D4" s="38"/>
      <c r="E4" s="10" t="s">
        <v>6</v>
      </c>
      <c r="F4" s="10">
        <v>15</v>
      </c>
      <c r="G4" s="39" t="s">
        <v>140</v>
      </c>
      <c r="H4" s="39" t="s">
        <v>100</v>
      </c>
      <c r="I4" s="23">
        <v>49</v>
      </c>
      <c r="J4" s="19">
        <v>0.5</v>
      </c>
      <c r="K4" s="14">
        <v>45</v>
      </c>
      <c r="L4" s="19">
        <v>1</v>
      </c>
      <c r="M4" s="18">
        <v>14</v>
      </c>
      <c r="N4" s="19">
        <v>1</v>
      </c>
      <c r="O4" s="14">
        <v>13</v>
      </c>
      <c r="P4" s="19">
        <v>1</v>
      </c>
      <c r="Q4" s="18">
        <v>38</v>
      </c>
      <c r="R4" s="19">
        <v>1</v>
      </c>
      <c r="S4" s="18">
        <v>41</v>
      </c>
      <c r="T4" s="19">
        <v>1</v>
      </c>
      <c r="U4" s="36">
        <f t="shared" ref="U4:U41" si="0">J4+L4+N4+P4+R4+T4</f>
        <v>5.5</v>
      </c>
      <c r="V4" s="31">
        <v>1</v>
      </c>
      <c r="W4" s="32">
        <v>18</v>
      </c>
      <c r="X4" s="32">
        <v>5.5</v>
      </c>
      <c r="Y4" s="32">
        <v>4.5</v>
      </c>
      <c r="Z4" s="32">
        <v>3</v>
      </c>
      <c r="AA4" s="32">
        <v>4</v>
      </c>
      <c r="AB4" s="32">
        <v>3</v>
      </c>
      <c r="AC4" s="32">
        <v>4</v>
      </c>
      <c r="AD4" s="35">
        <f>SUM(X4:AC4)</f>
        <v>24</v>
      </c>
    </row>
    <row r="5" spans="1:30" x14ac:dyDescent="0.25">
      <c r="A5" s="10">
        <v>49</v>
      </c>
      <c r="B5" s="37" t="s">
        <v>110</v>
      </c>
      <c r="C5" s="37" t="s">
        <v>111</v>
      </c>
      <c r="D5" s="38"/>
      <c r="E5" s="10" t="s">
        <v>10</v>
      </c>
      <c r="F5" s="10">
        <v>15</v>
      </c>
      <c r="G5" s="39" t="s">
        <v>139</v>
      </c>
      <c r="H5" s="39" t="s">
        <v>112</v>
      </c>
      <c r="I5" s="14">
        <v>46</v>
      </c>
      <c r="J5" s="19">
        <v>0.5</v>
      </c>
      <c r="K5" s="18">
        <v>40</v>
      </c>
      <c r="L5" s="19">
        <v>1</v>
      </c>
      <c r="M5" s="14">
        <v>51</v>
      </c>
      <c r="N5" s="19">
        <v>1</v>
      </c>
      <c r="O5" s="18">
        <v>42</v>
      </c>
      <c r="P5" s="19">
        <v>1</v>
      </c>
      <c r="Q5" s="14">
        <v>35</v>
      </c>
      <c r="R5" s="19">
        <v>1</v>
      </c>
      <c r="S5" s="18">
        <v>27</v>
      </c>
      <c r="T5" s="19">
        <v>1</v>
      </c>
      <c r="U5" s="36">
        <f t="shared" si="0"/>
        <v>5.5</v>
      </c>
      <c r="V5" s="32">
        <v>2</v>
      </c>
      <c r="W5" s="32">
        <v>18</v>
      </c>
      <c r="X5" s="32">
        <v>5.5</v>
      </c>
      <c r="Y5" s="32">
        <v>1</v>
      </c>
      <c r="Z5" s="32">
        <v>4.5</v>
      </c>
      <c r="AA5" s="32">
        <v>2</v>
      </c>
      <c r="AB5" s="32">
        <v>4</v>
      </c>
      <c r="AC5" s="32">
        <v>5</v>
      </c>
      <c r="AD5" s="35">
        <f>SUM(X5:AC5)</f>
        <v>22</v>
      </c>
    </row>
    <row r="6" spans="1:30" x14ac:dyDescent="0.25">
      <c r="A6" s="10">
        <v>45</v>
      </c>
      <c r="B6" s="37" t="s">
        <v>101</v>
      </c>
      <c r="C6" s="37" t="s">
        <v>102</v>
      </c>
      <c r="D6" s="38"/>
      <c r="E6" s="10" t="s">
        <v>6</v>
      </c>
      <c r="F6" s="10" t="s">
        <v>103</v>
      </c>
      <c r="G6" s="39" t="s">
        <v>141</v>
      </c>
      <c r="H6" s="39" t="s">
        <v>104</v>
      </c>
      <c r="I6" s="16">
        <v>51</v>
      </c>
      <c r="J6" s="19">
        <v>0.5</v>
      </c>
      <c r="K6" s="18">
        <v>46</v>
      </c>
      <c r="L6" s="19">
        <v>0</v>
      </c>
      <c r="M6" s="14">
        <v>26</v>
      </c>
      <c r="N6" s="19">
        <v>1</v>
      </c>
      <c r="O6" s="14">
        <v>11</v>
      </c>
      <c r="P6" s="19">
        <v>1</v>
      </c>
      <c r="Q6" s="18">
        <v>43</v>
      </c>
      <c r="R6" s="19">
        <v>1</v>
      </c>
      <c r="S6" s="14">
        <v>19</v>
      </c>
      <c r="T6" s="19">
        <v>1</v>
      </c>
      <c r="U6" s="36">
        <f t="shared" si="0"/>
        <v>4.5</v>
      </c>
      <c r="V6" s="32">
        <v>3</v>
      </c>
      <c r="W6" s="14"/>
      <c r="X6" s="14"/>
      <c r="Y6" s="14"/>
      <c r="Z6" s="14"/>
      <c r="AA6" s="14"/>
      <c r="AB6" s="14"/>
      <c r="AC6" s="14"/>
      <c r="AD6" s="15"/>
    </row>
    <row r="7" spans="1:30" x14ac:dyDescent="0.25">
      <c r="A7" s="11">
        <v>10</v>
      </c>
      <c r="B7" s="12" t="s">
        <v>105</v>
      </c>
      <c r="C7" s="12" t="s">
        <v>102</v>
      </c>
      <c r="D7" s="5"/>
      <c r="E7" s="6" t="s">
        <v>10</v>
      </c>
      <c r="F7" s="6" t="s">
        <v>24</v>
      </c>
      <c r="G7" s="7" t="s">
        <v>142</v>
      </c>
      <c r="H7" s="7" t="s">
        <v>106</v>
      </c>
      <c r="I7" s="16">
        <v>5</v>
      </c>
      <c r="J7" s="19">
        <v>1</v>
      </c>
      <c r="K7" s="18">
        <v>7</v>
      </c>
      <c r="L7" s="19">
        <v>1</v>
      </c>
      <c r="M7" s="18">
        <v>13</v>
      </c>
      <c r="N7" s="19">
        <v>0</v>
      </c>
      <c r="O7" s="14">
        <v>20</v>
      </c>
      <c r="P7" s="19">
        <v>1</v>
      </c>
      <c r="Q7" s="18">
        <v>12</v>
      </c>
      <c r="R7" s="19">
        <v>1</v>
      </c>
      <c r="S7" s="14">
        <v>8</v>
      </c>
      <c r="T7" s="19">
        <v>1</v>
      </c>
      <c r="U7" s="36">
        <f t="shared" si="0"/>
        <v>5</v>
      </c>
      <c r="V7" s="28">
        <v>1</v>
      </c>
      <c r="W7" s="14"/>
      <c r="X7" s="15"/>
      <c r="Y7" s="15"/>
      <c r="Z7" s="15"/>
      <c r="AA7" s="15"/>
      <c r="AB7" s="15"/>
      <c r="AC7" s="15"/>
      <c r="AD7" s="15"/>
    </row>
    <row r="8" spans="1:30" x14ac:dyDescent="0.25">
      <c r="A8" s="3">
        <v>1</v>
      </c>
      <c r="B8" s="4" t="s">
        <v>53</v>
      </c>
      <c r="C8" s="4" t="s">
        <v>52</v>
      </c>
      <c r="D8" s="5"/>
      <c r="E8" s="6" t="s">
        <v>6</v>
      </c>
      <c r="F8" s="6" t="s">
        <v>24</v>
      </c>
      <c r="G8" s="7" t="s">
        <v>92</v>
      </c>
      <c r="H8" s="7" t="s">
        <v>49</v>
      </c>
      <c r="I8" s="23">
        <v>6</v>
      </c>
      <c r="J8" s="19">
        <v>1</v>
      </c>
      <c r="K8" s="14">
        <v>8</v>
      </c>
      <c r="L8" s="19">
        <v>0</v>
      </c>
      <c r="M8" s="18">
        <v>5</v>
      </c>
      <c r="N8" s="19">
        <v>1</v>
      </c>
      <c r="O8" s="14">
        <v>41</v>
      </c>
      <c r="P8" s="19">
        <v>0</v>
      </c>
      <c r="Q8" s="14">
        <v>19</v>
      </c>
      <c r="R8" s="19">
        <v>0</v>
      </c>
      <c r="S8" s="14">
        <v>7</v>
      </c>
      <c r="T8" s="19">
        <v>1</v>
      </c>
      <c r="U8" s="36">
        <f t="shared" si="0"/>
        <v>3</v>
      </c>
      <c r="V8" s="22">
        <v>2</v>
      </c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A9" s="3">
        <v>6</v>
      </c>
      <c r="B9" s="4" t="s">
        <v>73</v>
      </c>
      <c r="C9" s="4" t="s">
        <v>74</v>
      </c>
      <c r="D9" s="5"/>
      <c r="E9" s="6" t="s">
        <v>6</v>
      </c>
      <c r="F9" s="6" t="s">
        <v>24</v>
      </c>
      <c r="G9" s="7" t="s">
        <v>14</v>
      </c>
      <c r="H9" s="7" t="s">
        <v>69</v>
      </c>
      <c r="I9" s="16">
        <v>1</v>
      </c>
      <c r="J9" s="19">
        <v>0</v>
      </c>
      <c r="K9" s="18">
        <v>19</v>
      </c>
      <c r="L9" s="19">
        <v>0</v>
      </c>
      <c r="M9" s="14">
        <v>52</v>
      </c>
      <c r="N9" s="19">
        <v>1</v>
      </c>
      <c r="O9" s="18">
        <v>30</v>
      </c>
      <c r="P9" s="19">
        <v>0</v>
      </c>
      <c r="Q9" s="14">
        <v>4</v>
      </c>
      <c r="R9" s="19">
        <v>1</v>
      </c>
      <c r="S9" s="18">
        <v>44</v>
      </c>
      <c r="T9" s="19">
        <v>0.5</v>
      </c>
      <c r="U9" s="36">
        <f t="shared" si="0"/>
        <v>2.5</v>
      </c>
      <c r="V9" s="22">
        <v>3</v>
      </c>
      <c r="W9" s="22">
        <v>6.5</v>
      </c>
      <c r="X9" s="23" t="s">
        <v>147</v>
      </c>
      <c r="Y9" s="14"/>
      <c r="Z9" s="14"/>
      <c r="AA9" s="14"/>
      <c r="AB9" s="14"/>
      <c r="AC9" s="14"/>
      <c r="AD9" s="14"/>
    </row>
    <row r="10" spans="1:30" x14ac:dyDescent="0.25">
      <c r="A10" s="3">
        <v>2</v>
      </c>
      <c r="B10" s="4" t="s">
        <v>17</v>
      </c>
      <c r="C10" s="4" t="s">
        <v>5</v>
      </c>
      <c r="D10" s="5"/>
      <c r="E10" s="6" t="s">
        <v>10</v>
      </c>
      <c r="F10" s="6" t="s">
        <v>24</v>
      </c>
      <c r="G10" s="7" t="s">
        <v>12</v>
      </c>
      <c r="H10" s="7" t="s">
        <v>29</v>
      </c>
      <c r="I10" s="16">
        <v>7</v>
      </c>
      <c r="J10" s="19">
        <v>0</v>
      </c>
      <c r="K10" s="18">
        <v>5</v>
      </c>
      <c r="L10" s="19">
        <v>0</v>
      </c>
      <c r="M10" s="14">
        <v>3</v>
      </c>
      <c r="N10" s="19">
        <v>0.5</v>
      </c>
      <c r="O10" s="18">
        <v>44</v>
      </c>
      <c r="P10" s="19">
        <v>0</v>
      </c>
      <c r="Q10" s="14">
        <v>55</v>
      </c>
      <c r="R10" s="19">
        <v>1</v>
      </c>
      <c r="S10" s="18">
        <v>40</v>
      </c>
      <c r="T10" s="19">
        <v>1</v>
      </c>
      <c r="U10" s="36">
        <f t="shared" si="0"/>
        <v>2.5</v>
      </c>
      <c r="V10" s="22">
        <v>3</v>
      </c>
      <c r="W10" s="22">
        <v>5</v>
      </c>
      <c r="X10" s="23" t="s">
        <v>147</v>
      </c>
      <c r="Y10" s="14"/>
      <c r="Z10" s="14"/>
      <c r="AA10" s="14"/>
      <c r="AB10" s="14"/>
      <c r="AC10" s="14"/>
      <c r="AD10" s="14"/>
    </row>
    <row r="11" spans="1:30" x14ac:dyDescent="0.25">
      <c r="A11" s="3">
        <v>5</v>
      </c>
      <c r="B11" s="4" t="s">
        <v>71</v>
      </c>
      <c r="C11" s="4" t="s">
        <v>72</v>
      </c>
      <c r="D11" s="5"/>
      <c r="E11" s="6" t="s">
        <v>10</v>
      </c>
      <c r="F11" s="6" t="s">
        <v>134</v>
      </c>
      <c r="G11" s="7" t="s">
        <v>14</v>
      </c>
      <c r="H11" s="7" t="s">
        <v>69</v>
      </c>
      <c r="I11" s="23">
        <v>10</v>
      </c>
      <c r="J11" s="19">
        <v>0</v>
      </c>
      <c r="K11" s="14">
        <v>2</v>
      </c>
      <c r="L11" s="19">
        <v>1</v>
      </c>
      <c r="M11" s="14">
        <v>1</v>
      </c>
      <c r="N11" s="19">
        <v>0</v>
      </c>
      <c r="O11" s="18">
        <v>4</v>
      </c>
      <c r="P11" s="19">
        <v>0.5</v>
      </c>
      <c r="Q11" s="14">
        <v>37</v>
      </c>
      <c r="R11" s="19">
        <v>0</v>
      </c>
      <c r="S11" s="18">
        <v>52</v>
      </c>
      <c r="T11" s="19">
        <v>0.5</v>
      </c>
      <c r="U11" s="36">
        <f t="shared" si="0"/>
        <v>2</v>
      </c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3">
        <v>3</v>
      </c>
      <c r="B12" s="4" t="s">
        <v>67</v>
      </c>
      <c r="C12" s="4" t="s">
        <v>68</v>
      </c>
      <c r="D12" s="5"/>
      <c r="E12" s="6" t="s">
        <v>10</v>
      </c>
      <c r="F12" s="6" t="s">
        <v>24</v>
      </c>
      <c r="G12" s="7" t="s">
        <v>14</v>
      </c>
      <c r="H12" s="7" t="s">
        <v>69</v>
      </c>
      <c r="I12" s="23">
        <v>8</v>
      </c>
      <c r="J12" s="19">
        <v>0</v>
      </c>
      <c r="K12" s="14">
        <v>29</v>
      </c>
      <c r="L12" s="19">
        <v>1</v>
      </c>
      <c r="M12" s="18">
        <v>2</v>
      </c>
      <c r="N12" s="19">
        <v>0.5</v>
      </c>
      <c r="O12" s="14">
        <v>15</v>
      </c>
      <c r="P12" s="19">
        <v>0</v>
      </c>
      <c r="Q12" s="18">
        <v>18</v>
      </c>
      <c r="R12" s="19">
        <v>0.5</v>
      </c>
      <c r="S12" s="14">
        <v>16</v>
      </c>
      <c r="T12" s="19">
        <v>0</v>
      </c>
      <c r="U12" s="36">
        <f t="shared" si="0"/>
        <v>2</v>
      </c>
      <c r="V12" s="14"/>
      <c r="W12" s="14"/>
      <c r="X12" s="15"/>
      <c r="Y12" s="15"/>
      <c r="Z12" s="15"/>
      <c r="AA12" s="15"/>
      <c r="AB12" s="15"/>
      <c r="AC12" s="15"/>
      <c r="AD12" s="15"/>
    </row>
    <row r="13" spans="1:30" x14ac:dyDescent="0.25">
      <c r="A13" s="3">
        <v>4</v>
      </c>
      <c r="B13" s="4" t="s">
        <v>70</v>
      </c>
      <c r="C13" s="4" t="s">
        <v>4</v>
      </c>
      <c r="D13" s="5"/>
      <c r="E13" s="6" t="s">
        <v>6</v>
      </c>
      <c r="F13" s="6" t="s">
        <v>24</v>
      </c>
      <c r="G13" s="7" t="s">
        <v>14</v>
      </c>
      <c r="H13" s="7" t="s">
        <v>69</v>
      </c>
      <c r="I13" s="16">
        <v>15</v>
      </c>
      <c r="J13" s="19">
        <v>0</v>
      </c>
      <c r="K13" s="18">
        <v>17</v>
      </c>
      <c r="L13" s="19">
        <v>0</v>
      </c>
      <c r="M13" s="18">
        <v>48</v>
      </c>
      <c r="N13" s="19">
        <v>1</v>
      </c>
      <c r="O13" s="14">
        <v>5</v>
      </c>
      <c r="P13" s="19">
        <v>0.5</v>
      </c>
      <c r="Q13" s="18">
        <v>6</v>
      </c>
      <c r="R13" s="19">
        <v>0</v>
      </c>
      <c r="S13" s="14">
        <v>21</v>
      </c>
      <c r="T13" s="19">
        <v>0.5</v>
      </c>
      <c r="U13" s="36">
        <f t="shared" si="0"/>
        <v>2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5">
      <c r="A14" s="3">
        <v>7</v>
      </c>
      <c r="B14" s="4" t="s">
        <v>77</v>
      </c>
      <c r="C14" s="4" t="s">
        <v>76</v>
      </c>
      <c r="D14" s="5"/>
      <c r="E14" s="6" t="s">
        <v>10</v>
      </c>
      <c r="F14" s="6" t="s">
        <v>24</v>
      </c>
      <c r="G14" s="7" t="s">
        <v>14</v>
      </c>
      <c r="H14" s="7" t="s">
        <v>69</v>
      </c>
      <c r="I14" s="23">
        <v>2</v>
      </c>
      <c r="J14" s="19">
        <v>1</v>
      </c>
      <c r="K14" s="14">
        <v>10</v>
      </c>
      <c r="L14" s="19">
        <v>0</v>
      </c>
      <c r="M14" s="14">
        <v>15</v>
      </c>
      <c r="N14" s="19">
        <v>1</v>
      </c>
      <c r="O14" s="18">
        <v>14</v>
      </c>
      <c r="P14" s="19">
        <v>0</v>
      </c>
      <c r="Q14" s="14">
        <v>17</v>
      </c>
      <c r="R14" s="19">
        <v>0</v>
      </c>
      <c r="S14" s="18">
        <v>1</v>
      </c>
      <c r="T14" s="19">
        <v>0</v>
      </c>
      <c r="U14" s="36">
        <f t="shared" si="0"/>
        <v>2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5">
      <c r="A15" s="3">
        <v>9</v>
      </c>
      <c r="B15" s="4" t="s">
        <v>13</v>
      </c>
      <c r="C15" s="4" t="s">
        <v>82</v>
      </c>
      <c r="D15" s="5"/>
      <c r="E15" s="6" t="s">
        <v>10</v>
      </c>
      <c r="F15" s="6" t="s">
        <v>24</v>
      </c>
      <c r="G15" s="7" t="s">
        <v>14</v>
      </c>
      <c r="H15" s="7" t="s">
        <v>69</v>
      </c>
      <c r="I15" s="23">
        <v>14</v>
      </c>
      <c r="J15" s="19">
        <v>0</v>
      </c>
      <c r="K15" s="33" t="s">
        <v>127</v>
      </c>
      <c r="L15" s="19">
        <v>1</v>
      </c>
      <c r="M15" s="14">
        <v>42</v>
      </c>
      <c r="N15" s="19">
        <v>0</v>
      </c>
      <c r="O15" s="18">
        <v>17</v>
      </c>
      <c r="P15" s="19">
        <v>0</v>
      </c>
      <c r="Q15" s="14">
        <v>26</v>
      </c>
      <c r="R15" s="19">
        <v>0</v>
      </c>
      <c r="S15" s="14">
        <v>32</v>
      </c>
      <c r="T15" s="19">
        <v>0</v>
      </c>
      <c r="U15" s="36">
        <f t="shared" si="0"/>
        <v>1</v>
      </c>
      <c r="V15" s="14"/>
      <c r="W15" s="14"/>
      <c r="X15" s="15"/>
      <c r="Y15" s="15"/>
      <c r="Z15" s="15"/>
      <c r="AA15" s="15"/>
      <c r="AB15" s="15"/>
      <c r="AC15" s="15"/>
      <c r="AD15" s="15"/>
    </row>
    <row r="16" spans="1:30" x14ac:dyDescent="0.25">
      <c r="A16" s="11">
        <v>13</v>
      </c>
      <c r="B16" s="12" t="s">
        <v>40</v>
      </c>
      <c r="C16" s="12" t="s">
        <v>16</v>
      </c>
      <c r="D16" s="5"/>
      <c r="E16" s="6" t="s">
        <v>10</v>
      </c>
      <c r="F16" s="6" t="s">
        <v>23</v>
      </c>
      <c r="G16" s="7" t="s">
        <v>11</v>
      </c>
      <c r="H16" s="7" t="s">
        <v>30</v>
      </c>
      <c r="I16" s="16">
        <v>17</v>
      </c>
      <c r="J16" s="19">
        <v>1</v>
      </c>
      <c r="K16" s="18">
        <v>15</v>
      </c>
      <c r="L16" s="19">
        <v>1</v>
      </c>
      <c r="M16" s="14">
        <v>10</v>
      </c>
      <c r="N16" s="19">
        <v>1</v>
      </c>
      <c r="O16" s="18">
        <v>46</v>
      </c>
      <c r="P16" s="19">
        <v>0</v>
      </c>
      <c r="Q16" s="14">
        <v>36</v>
      </c>
      <c r="R16" s="19">
        <v>0</v>
      </c>
      <c r="S16" s="18">
        <v>25</v>
      </c>
      <c r="T16" s="19">
        <v>1</v>
      </c>
      <c r="U16" s="36">
        <f t="shared" si="0"/>
        <v>4</v>
      </c>
      <c r="V16" s="29">
        <v>1</v>
      </c>
      <c r="W16" s="14"/>
      <c r="X16" s="14"/>
      <c r="Y16" s="14"/>
      <c r="Z16" s="14"/>
      <c r="AA16" s="14"/>
      <c r="AB16" s="14"/>
      <c r="AC16" s="14"/>
      <c r="AD16" s="15"/>
    </row>
    <row r="17" spans="1:30" x14ac:dyDescent="0.25">
      <c r="A17" s="3">
        <v>14</v>
      </c>
      <c r="B17" s="4" t="s">
        <v>41</v>
      </c>
      <c r="C17" s="4" t="s">
        <v>42</v>
      </c>
      <c r="D17" s="5"/>
      <c r="E17" s="6" t="s">
        <v>10</v>
      </c>
      <c r="F17" s="6" t="s">
        <v>23</v>
      </c>
      <c r="G17" s="7" t="s">
        <v>11</v>
      </c>
      <c r="H17" s="7" t="s">
        <v>30</v>
      </c>
      <c r="I17" s="16">
        <v>9</v>
      </c>
      <c r="J17" s="19">
        <v>1</v>
      </c>
      <c r="K17" s="18">
        <v>12</v>
      </c>
      <c r="L17" s="19">
        <v>1</v>
      </c>
      <c r="M17" s="14">
        <v>46</v>
      </c>
      <c r="N17" s="19">
        <v>0</v>
      </c>
      <c r="O17" s="14">
        <v>7</v>
      </c>
      <c r="P17" s="19">
        <v>1</v>
      </c>
      <c r="Q17" s="18">
        <v>8</v>
      </c>
      <c r="R17" s="19">
        <v>0</v>
      </c>
      <c r="S17" s="14">
        <v>35</v>
      </c>
      <c r="T17" s="19">
        <v>0</v>
      </c>
      <c r="U17" s="36">
        <f t="shared" si="0"/>
        <v>3</v>
      </c>
      <c r="V17" s="24">
        <v>2</v>
      </c>
      <c r="W17" s="24">
        <v>14</v>
      </c>
      <c r="X17" s="15"/>
      <c r="Y17" s="15"/>
      <c r="Z17" s="15"/>
      <c r="AA17" s="15"/>
      <c r="AB17" s="15"/>
      <c r="AC17" s="15"/>
      <c r="AD17" s="15"/>
    </row>
    <row r="18" spans="1:30" x14ac:dyDescent="0.25">
      <c r="A18" s="3">
        <v>11</v>
      </c>
      <c r="B18" s="4" t="s">
        <v>36</v>
      </c>
      <c r="C18" s="4" t="s">
        <v>37</v>
      </c>
      <c r="D18" s="5"/>
      <c r="E18" s="6" t="s">
        <v>10</v>
      </c>
      <c r="F18" s="6" t="s">
        <v>23</v>
      </c>
      <c r="G18" s="7" t="s">
        <v>11</v>
      </c>
      <c r="H18" s="7" t="s">
        <v>30</v>
      </c>
      <c r="I18" s="16">
        <v>55</v>
      </c>
      <c r="J18" s="19">
        <v>1</v>
      </c>
      <c r="K18" s="18">
        <v>47</v>
      </c>
      <c r="L18" s="19">
        <v>1</v>
      </c>
      <c r="M18" s="14">
        <v>8</v>
      </c>
      <c r="N18" s="19">
        <v>0</v>
      </c>
      <c r="O18" s="18">
        <v>45</v>
      </c>
      <c r="P18" s="19">
        <v>0</v>
      </c>
      <c r="Q18" s="14">
        <v>30</v>
      </c>
      <c r="R18" s="19">
        <v>1</v>
      </c>
      <c r="S18" s="18">
        <v>50</v>
      </c>
      <c r="T18" s="19">
        <v>0</v>
      </c>
      <c r="U18" s="36">
        <f t="shared" si="0"/>
        <v>3</v>
      </c>
      <c r="V18" s="24">
        <v>3</v>
      </c>
      <c r="W18" s="24">
        <v>13</v>
      </c>
      <c r="X18" s="15"/>
      <c r="Y18" s="15"/>
      <c r="Z18" s="15"/>
      <c r="AA18" s="15"/>
      <c r="AB18" s="15"/>
      <c r="AC18" s="15"/>
      <c r="AD18" s="15"/>
    </row>
    <row r="19" spans="1:30" x14ac:dyDescent="0.25">
      <c r="A19" s="3">
        <v>12</v>
      </c>
      <c r="B19" s="4" t="s">
        <v>38</v>
      </c>
      <c r="C19" s="4" t="s">
        <v>39</v>
      </c>
      <c r="D19" s="5"/>
      <c r="E19" s="6" t="s">
        <v>10</v>
      </c>
      <c r="F19" s="6" t="s">
        <v>23</v>
      </c>
      <c r="G19" s="7" t="s">
        <v>11</v>
      </c>
      <c r="H19" s="7" t="s">
        <v>30</v>
      </c>
      <c r="I19" s="23">
        <v>16</v>
      </c>
      <c r="J19" s="19">
        <v>1</v>
      </c>
      <c r="K19" s="14">
        <v>14</v>
      </c>
      <c r="L19" s="19">
        <v>0</v>
      </c>
      <c r="M19" s="14">
        <v>55</v>
      </c>
      <c r="N19" s="19">
        <v>1</v>
      </c>
      <c r="O19" s="18">
        <v>25</v>
      </c>
      <c r="P19" s="19">
        <v>1</v>
      </c>
      <c r="Q19" s="14">
        <v>10</v>
      </c>
      <c r="R19" s="19">
        <v>0</v>
      </c>
      <c r="S19" s="18">
        <v>33</v>
      </c>
      <c r="T19" s="19">
        <v>0</v>
      </c>
      <c r="U19" s="36">
        <f t="shared" si="0"/>
        <v>3</v>
      </c>
      <c r="V19" s="24">
        <v>3</v>
      </c>
      <c r="W19" s="24">
        <v>13</v>
      </c>
      <c r="X19" s="15"/>
      <c r="Y19" s="15"/>
      <c r="Z19" s="15"/>
      <c r="AA19" s="15"/>
      <c r="AB19" s="15"/>
      <c r="AC19" s="15"/>
      <c r="AD19" s="15"/>
    </row>
    <row r="20" spans="1:30" x14ac:dyDescent="0.25">
      <c r="A20" s="3">
        <v>15</v>
      </c>
      <c r="B20" s="4" t="s">
        <v>54</v>
      </c>
      <c r="C20" s="4" t="s">
        <v>55</v>
      </c>
      <c r="D20" s="5"/>
      <c r="E20" s="6" t="s">
        <v>10</v>
      </c>
      <c r="F20" s="6" t="s">
        <v>23</v>
      </c>
      <c r="G20" s="7" t="s">
        <v>92</v>
      </c>
      <c r="H20" s="7" t="s">
        <v>49</v>
      </c>
      <c r="I20" s="23">
        <v>4</v>
      </c>
      <c r="J20" s="19">
        <v>1</v>
      </c>
      <c r="K20" s="14">
        <v>13</v>
      </c>
      <c r="L20" s="19">
        <v>0</v>
      </c>
      <c r="M20" s="18">
        <v>7</v>
      </c>
      <c r="N20" s="19">
        <v>0</v>
      </c>
      <c r="O20" s="18">
        <v>3</v>
      </c>
      <c r="P20" s="19">
        <v>1</v>
      </c>
      <c r="Q20" s="14">
        <v>25</v>
      </c>
      <c r="R20" s="19">
        <v>0.5</v>
      </c>
      <c r="S20" s="14">
        <v>30</v>
      </c>
      <c r="T20" s="19">
        <v>1</v>
      </c>
      <c r="U20" s="36">
        <f t="shared" si="0"/>
        <v>3.5</v>
      </c>
      <c r="V20" s="14"/>
      <c r="W20" s="14"/>
      <c r="X20" s="15"/>
      <c r="Y20" s="15"/>
      <c r="Z20" s="15"/>
      <c r="AA20" s="15"/>
      <c r="AB20" s="15"/>
      <c r="AC20" s="15"/>
      <c r="AD20" s="15"/>
    </row>
    <row r="21" spans="1:30" x14ac:dyDescent="0.25">
      <c r="A21" s="3">
        <v>16</v>
      </c>
      <c r="B21" s="4" t="s">
        <v>81</v>
      </c>
      <c r="C21" s="4" t="s">
        <v>21</v>
      </c>
      <c r="D21" s="5"/>
      <c r="E21" s="6" t="s">
        <v>6</v>
      </c>
      <c r="F21" s="6" t="s">
        <v>23</v>
      </c>
      <c r="G21" s="7" t="s">
        <v>14</v>
      </c>
      <c r="H21" s="7" t="s">
        <v>69</v>
      </c>
      <c r="I21" s="16">
        <v>12</v>
      </c>
      <c r="J21" s="19">
        <v>0</v>
      </c>
      <c r="K21" s="18">
        <v>52</v>
      </c>
      <c r="L21" s="19">
        <v>1</v>
      </c>
      <c r="M21" s="14">
        <v>19</v>
      </c>
      <c r="N21" s="19">
        <v>0</v>
      </c>
      <c r="O21" s="18">
        <v>37</v>
      </c>
      <c r="P21" s="19">
        <v>0.5</v>
      </c>
      <c r="Q21" s="14">
        <v>44</v>
      </c>
      <c r="R21" s="19">
        <v>0</v>
      </c>
      <c r="S21" s="18">
        <v>3</v>
      </c>
      <c r="T21" s="19">
        <v>1</v>
      </c>
      <c r="U21" s="36">
        <f t="shared" si="0"/>
        <v>2.5</v>
      </c>
      <c r="V21" s="14"/>
      <c r="W21" s="14"/>
      <c r="X21" s="14"/>
      <c r="Y21" s="14"/>
      <c r="Z21" s="14"/>
      <c r="AA21" s="14"/>
      <c r="AB21" s="14"/>
      <c r="AC21" s="14"/>
      <c r="AD21" s="15"/>
    </row>
    <row r="22" spans="1:30" x14ac:dyDescent="0.25">
      <c r="A22" s="3">
        <v>47</v>
      </c>
      <c r="B22" s="4" t="s">
        <v>131</v>
      </c>
      <c r="C22" s="4" t="s">
        <v>132</v>
      </c>
      <c r="D22" s="5"/>
      <c r="E22" s="6" t="s">
        <v>10</v>
      </c>
      <c r="F22" s="6" t="s">
        <v>23</v>
      </c>
      <c r="G22" s="7" t="s">
        <v>138</v>
      </c>
      <c r="H22" s="7" t="s">
        <v>135</v>
      </c>
      <c r="I22" s="18">
        <v>43</v>
      </c>
      <c r="J22" s="19">
        <v>0</v>
      </c>
      <c r="K22" s="18">
        <v>11</v>
      </c>
      <c r="L22" s="19">
        <v>1</v>
      </c>
      <c r="M22" s="40" t="s">
        <v>133</v>
      </c>
      <c r="N22" s="40"/>
      <c r="O22" s="40" t="s">
        <v>133</v>
      </c>
      <c r="P22" s="40"/>
      <c r="Q22" s="40" t="s">
        <v>133</v>
      </c>
      <c r="R22" s="40"/>
      <c r="S22" s="40" t="s">
        <v>133</v>
      </c>
      <c r="T22" s="40"/>
      <c r="U22" s="36">
        <f t="shared" si="0"/>
        <v>1</v>
      </c>
      <c r="V22" s="14"/>
      <c r="W22" s="14"/>
      <c r="X22" s="14"/>
      <c r="Y22" s="14"/>
      <c r="Z22" s="14"/>
      <c r="AA22" s="14"/>
      <c r="AB22" s="14"/>
      <c r="AC22" s="14"/>
      <c r="AD22" s="15"/>
    </row>
    <row r="23" spans="1:30" x14ac:dyDescent="0.25">
      <c r="A23" s="3">
        <v>48</v>
      </c>
      <c r="B23" s="4" t="s">
        <v>120</v>
      </c>
      <c r="C23" s="4" t="s">
        <v>121</v>
      </c>
      <c r="D23" s="5"/>
      <c r="E23" s="6" t="s">
        <v>6</v>
      </c>
      <c r="F23" s="6" t="s">
        <v>23</v>
      </c>
      <c r="G23" s="7" t="s">
        <v>144</v>
      </c>
      <c r="H23" s="7" t="s">
        <v>122</v>
      </c>
      <c r="I23" s="14">
        <v>50</v>
      </c>
      <c r="J23" s="19">
        <v>0</v>
      </c>
      <c r="K23" s="18">
        <v>55</v>
      </c>
      <c r="L23" s="19">
        <v>0</v>
      </c>
      <c r="M23" s="14">
        <v>4</v>
      </c>
      <c r="N23" s="19">
        <v>0</v>
      </c>
      <c r="O23" s="14">
        <v>40</v>
      </c>
      <c r="P23" s="19">
        <v>0</v>
      </c>
      <c r="Q23" s="14">
        <v>52</v>
      </c>
      <c r="R23" s="19">
        <v>0</v>
      </c>
      <c r="S23" s="18">
        <v>54</v>
      </c>
      <c r="T23" s="19">
        <v>0</v>
      </c>
      <c r="U23" s="36">
        <f t="shared" si="0"/>
        <v>0</v>
      </c>
      <c r="V23" s="14"/>
      <c r="W23" s="14"/>
      <c r="X23" s="14"/>
      <c r="Y23" s="14"/>
      <c r="Z23" s="14"/>
      <c r="AA23" s="14"/>
      <c r="AB23" s="14"/>
      <c r="AC23" s="14"/>
      <c r="AD23" s="15"/>
    </row>
    <row r="24" spans="1:30" ht="12.05" customHeight="1" x14ac:dyDescent="0.25">
      <c r="A24" s="3">
        <v>54</v>
      </c>
      <c r="B24" s="4" t="s">
        <v>123</v>
      </c>
      <c r="C24" s="4" t="s">
        <v>124</v>
      </c>
      <c r="D24" s="5"/>
      <c r="E24" s="6" t="s">
        <v>10</v>
      </c>
      <c r="F24" s="6" t="s">
        <v>23</v>
      </c>
      <c r="G24" s="7" t="s">
        <v>149</v>
      </c>
      <c r="H24" s="7" t="s">
        <v>125</v>
      </c>
      <c r="I24" s="48" t="s">
        <v>146</v>
      </c>
      <c r="J24" s="49"/>
      <c r="K24" s="49"/>
      <c r="L24" s="49"/>
      <c r="M24" s="49"/>
      <c r="N24" s="49"/>
      <c r="O24" s="49"/>
      <c r="P24" s="49"/>
      <c r="Q24" s="49"/>
      <c r="R24" s="50"/>
      <c r="S24" s="14">
        <v>54</v>
      </c>
      <c r="T24" s="19">
        <v>1</v>
      </c>
      <c r="U24" s="36">
        <f t="shared" si="0"/>
        <v>1</v>
      </c>
      <c r="V24" s="14"/>
      <c r="W24" s="14"/>
      <c r="X24" s="14"/>
      <c r="Y24" s="14"/>
      <c r="Z24" s="14"/>
      <c r="AA24" s="14"/>
      <c r="AB24" s="14"/>
      <c r="AC24" s="14"/>
      <c r="AD24" s="15"/>
    </row>
    <row r="25" spans="1:30" x14ac:dyDescent="0.25">
      <c r="A25" s="3">
        <v>55</v>
      </c>
      <c r="B25" s="4" t="s">
        <v>113</v>
      </c>
      <c r="C25" s="4" t="s">
        <v>114</v>
      </c>
      <c r="D25" s="5"/>
      <c r="E25" s="6" t="s">
        <v>10</v>
      </c>
      <c r="F25" s="6" t="s">
        <v>23</v>
      </c>
      <c r="G25" s="7" t="s">
        <v>14</v>
      </c>
      <c r="H25" s="7" t="s">
        <v>69</v>
      </c>
      <c r="I25" s="18">
        <v>11</v>
      </c>
      <c r="J25" s="19">
        <v>0</v>
      </c>
      <c r="K25" s="14">
        <v>48</v>
      </c>
      <c r="L25" s="19">
        <v>1</v>
      </c>
      <c r="M25" s="18">
        <v>12</v>
      </c>
      <c r="N25" s="19">
        <v>0</v>
      </c>
      <c r="O25" s="14">
        <v>34</v>
      </c>
      <c r="P25" s="19">
        <v>0</v>
      </c>
      <c r="Q25" s="18">
        <v>2</v>
      </c>
      <c r="R25" s="19">
        <v>0</v>
      </c>
      <c r="S25" s="40" t="s">
        <v>115</v>
      </c>
      <c r="T25" s="41">
        <v>0</v>
      </c>
      <c r="U25" s="36">
        <f t="shared" si="0"/>
        <v>1</v>
      </c>
      <c r="V25" s="14"/>
      <c r="W25" s="14"/>
      <c r="X25" s="14"/>
      <c r="Y25" s="14"/>
      <c r="Z25" s="14"/>
      <c r="AA25" s="14"/>
      <c r="AB25" s="14"/>
      <c r="AC25" s="14"/>
      <c r="AD25" s="15"/>
    </row>
    <row r="26" spans="1:30" x14ac:dyDescent="0.25">
      <c r="A26" s="11">
        <v>27</v>
      </c>
      <c r="B26" s="12" t="s">
        <v>17</v>
      </c>
      <c r="C26" s="12" t="s">
        <v>80</v>
      </c>
      <c r="D26" s="5"/>
      <c r="E26" s="6" t="s">
        <v>10</v>
      </c>
      <c r="F26" s="6" t="s">
        <v>25</v>
      </c>
      <c r="G26" s="7" t="s">
        <v>14</v>
      </c>
      <c r="H26" s="7" t="s">
        <v>69</v>
      </c>
      <c r="I26" s="16">
        <v>52</v>
      </c>
      <c r="J26" s="19">
        <v>1</v>
      </c>
      <c r="K26" s="18">
        <v>23</v>
      </c>
      <c r="L26" s="19">
        <v>1</v>
      </c>
      <c r="M26" s="18">
        <v>25</v>
      </c>
      <c r="N26" s="19">
        <v>1</v>
      </c>
      <c r="O26" s="14">
        <v>22</v>
      </c>
      <c r="P26" s="19">
        <v>1</v>
      </c>
      <c r="Q26" s="18">
        <v>21</v>
      </c>
      <c r="R26" s="19">
        <v>1</v>
      </c>
      <c r="S26" s="14">
        <v>49</v>
      </c>
      <c r="T26" s="19">
        <v>0</v>
      </c>
      <c r="U26" s="36">
        <f t="shared" si="0"/>
        <v>5</v>
      </c>
      <c r="V26" s="27">
        <v>1</v>
      </c>
      <c r="W26" s="15"/>
      <c r="X26" s="15"/>
      <c r="Y26" s="15"/>
      <c r="Z26" s="15"/>
      <c r="AA26" s="15"/>
      <c r="AB26" s="15"/>
      <c r="AC26" s="15"/>
      <c r="AD26" s="15"/>
    </row>
    <row r="27" spans="1:30" x14ac:dyDescent="0.25">
      <c r="A27" s="3">
        <v>21</v>
      </c>
      <c r="B27" s="4" t="s">
        <v>7</v>
      </c>
      <c r="C27" s="4" t="s">
        <v>9</v>
      </c>
      <c r="D27" s="5"/>
      <c r="E27" s="6" t="s">
        <v>10</v>
      </c>
      <c r="F27" s="6" t="s">
        <v>25</v>
      </c>
      <c r="G27" s="7" t="s">
        <v>12</v>
      </c>
      <c r="H27" s="7" t="s">
        <v>29</v>
      </c>
      <c r="I27" s="16">
        <v>42</v>
      </c>
      <c r="J27" s="19">
        <v>1</v>
      </c>
      <c r="K27" s="18">
        <v>50</v>
      </c>
      <c r="L27" s="19">
        <v>1</v>
      </c>
      <c r="M27" s="14">
        <v>53</v>
      </c>
      <c r="N27" s="19">
        <v>1</v>
      </c>
      <c r="O27" s="18">
        <v>8</v>
      </c>
      <c r="P27" s="19">
        <v>1</v>
      </c>
      <c r="Q27" s="25">
        <v>27</v>
      </c>
      <c r="R27" s="19">
        <v>0</v>
      </c>
      <c r="S27" s="18">
        <v>56</v>
      </c>
      <c r="T27" s="19">
        <v>0</v>
      </c>
      <c r="U27" s="36">
        <f t="shared" si="0"/>
        <v>4</v>
      </c>
      <c r="V27" s="26">
        <v>2</v>
      </c>
      <c r="W27" s="26">
        <v>18</v>
      </c>
      <c r="X27" s="15"/>
      <c r="Y27" s="15"/>
      <c r="Z27" s="15"/>
      <c r="AA27" s="15"/>
      <c r="AB27" s="15"/>
      <c r="AC27" s="15"/>
      <c r="AD27" s="15"/>
    </row>
    <row r="28" spans="1:30" x14ac:dyDescent="0.25">
      <c r="A28" s="3">
        <v>8</v>
      </c>
      <c r="B28" s="4" t="s">
        <v>78</v>
      </c>
      <c r="C28" s="4" t="s">
        <v>79</v>
      </c>
      <c r="D28" s="5"/>
      <c r="E28" s="6" t="s">
        <v>10</v>
      </c>
      <c r="F28" s="6" t="s">
        <v>25</v>
      </c>
      <c r="G28" s="7" t="s">
        <v>14</v>
      </c>
      <c r="H28" s="7" t="s">
        <v>69</v>
      </c>
      <c r="I28" s="16">
        <v>3</v>
      </c>
      <c r="J28" s="19">
        <v>1</v>
      </c>
      <c r="K28" s="18">
        <v>1</v>
      </c>
      <c r="L28" s="19">
        <v>1</v>
      </c>
      <c r="M28" s="18">
        <v>11</v>
      </c>
      <c r="N28" s="19">
        <v>1</v>
      </c>
      <c r="O28" s="14">
        <v>21</v>
      </c>
      <c r="P28" s="19">
        <v>0</v>
      </c>
      <c r="Q28" s="14">
        <v>14</v>
      </c>
      <c r="R28" s="19">
        <v>1</v>
      </c>
      <c r="S28" s="18">
        <v>10</v>
      </c>
      <c r="T28" s="19">
        <v>0</v>
      </c>
      <c r="U28" s="36">
        <f t="shared" si="0"/>
        <v>4</v>
      </c>
      <c r="V28" s="26">
        <v>3</v>
      </c>
      <c r="W28" s="26">
        <v>17</v>
      </c>
      <c r="X28" s="23" t="s">
        <v>147</v>
      </c>
      <c r="Y28" s="15"/>
      <c r="Z28" s="15"/>
      <c r="AA28" s="15"/>
      <c r="AB28" s="15"/>
      <c r="AC28" s="15"/>
      <c r="AD28" s="15"/>
    </row>
    <row r="29" spans="1:30" x14ac:dyDescent="0.25">
      <c r="A29" s="3">
        <v>22</v>
      </c>
      <c r="B29" s="4" t="s">
        <v>56</v>
      </c>
      <c r="C29" s="4" t="s">
        <v>57</v>
      </c>
      <c r="D29" s="5"/>
      <c r="E29" s="6" t="s">
        <v>10</v>
      </c>
      <c r="F29" s="6" t="s">
        <v>25</v>
      </c>
      <c r="G29" s="7" t="s">
        <v>12</v>
      </c>
      <c r="H29" s="7" t="s">
        <v>29</v>
      </c>
      <c r="I29" s="16">
        <v>44</v>
      </c>
      <c r="J29" s="19">
        <v>1</v>
      </c>
      <c r="K29" s="18">
        <v>30</v>
      </c>
      <c r="L29" s="19">
        <v>1</v>
      </c>
      <c r="M29" s="14">
        <v>35</v>
      </c>
      <c r="N29" s="19">
        <v>1</v>
      </c>
      <c r="O29" s="18">
        <v>27</v>
      </c>
      <c r="P29" s="19">
        <v>0</v>
      </c>
      <c r="Q29" s="14">
        <v>41</v>
      </c>
      <c r="R29" s="19">
        <v>0</v>
      </c>
      <c r="S29" s="18">
        <v>17</v>
      </c>
      <c r="T29" s="19">
        <v>1</v>
      </c>
      <c r="U29" s="36">
        <f t="shared" si="0"/>
        <v>4</v>
      </c>
      <c r="V29" s="26">
        <v>3</v>
      </c>
      <c r="W29" s="26">
        <v>16</v>
      </c>
      <c r="X29" s="18" t="s">
        <v>147</v>
      </c>
      <c r="Y29" s="15"/>
      <c r="Z29" s="15"/>
      <c r="AA29" s="15"/>
      <c r="AB29" s="15"/>
      <c r="AC29" s="15"/>
      <c r="AD29" s="15"/>
    </row>
    <row r="30" spans="1:30" x14ac:dyDescent="0.25">
      <c r="A30" s="3">
        <v>50</v>
      </c>
      <c r="B30" s="4" t="s">
        <v>116</v>
      </c>
      <c r="C30" s="4" t="s">
        <v>117</v>
      </c>
      <c r="D30" s="5"/>
      <c r="E30" s="6" t="s">
        <v>10</v>
      </c>
      <c r="F30" s="6" t="s">
        <v>25</v>
      </c>
      <c r="G30" s="7" t="s">
        <v>143</v>
      </c>
      <c r="H30" s="7" t="s">
        <v>118</v>
      </c>
      <c r="I30" s="18">
        <v>48</v>
      </c>
      <c r="J30" s="19">
        <v>1</v>
      </c>
      <c r="K30" s="14">
        <v>21</v>
      </c>
      <c r="L30" s="19">
        <v>0</v>
      </c>
      <c r="M30" s="18">
        <v>20</v>
      </c>
      <c r="N30" s="19">
        <v>0</v>
      </c>
      <c r="O30" s="18">
        <v>26</v>
      </c>
      <c r="P30" s="19">
        <v>1</v>
      </c>
      <c r="Q30" s="14">
        <v>42</v>
      </c>
      <c r="R30" s="19">
        <v>1</v>
      </c>
      <c r="S30" s="14">
        <v>11</v>
      </c>
      <c r="T30" s="19">
        <v>1</v>
      </c>
      <c r="U30" s="36">
        <f t="shared" si="0"/>
        <v>4</v>
      </c>
      <c r="V30" s="26">
        <v>3</v>
      </c>
      <c r="W30" s="26">
        <v>12</v>
      </c>
      <c r="X30" s="18" t="s">
        <v>147</v>
      </c>
      <c r="Y30" s="14"/>
      <c r="Z30" s="14"/>
      <c r="AA30" s="14"/>
      <c r="AB30" s="14"/>
      <c r="AC30" s="14"/>
      <c r="AD30" s="15"/>
    </row>
    <row r="31" spans="1:30" x14ac:dyDescent="0.25">
      <c r="A31" s="3">
        <v>17</v>
      </c>
      <c r="B31" s="4" t="s">
        <v>15</v>
      </c>
      <c r="C31" s="4" t="s">
        <v>33</v>
      </c>
      <c r="D31" s="5"/>
      <c r="E31" s="6" t="s">
        <v>10</v>
      </c>
      <c r="F31" s="6" t="s">
        <v>25</v>
      </c>
      <c r="G31" s="7" t="s">
        <v>11</v>
      </c>
      <c r="H31" s="7" t="s">
        <v>30</v>
      </c>
      <c r="I31" s="23">
        <v>13</v>
      </c>
      <c r="J31" s="19">
        <v>0</v>
      </c>
      <c r="K31" s="14">
        <v>4</v>
      </c>
      <c r="L31" s="19">
        <v>1</v>
      </c>
      <c r="M31" s="18">
        <v>43</v>
      </c>
      <c r="N31" s="19">
        <v>0</v>
      </c>
      <c r="O31" s="25">
        <v>9</v>
      </c>
      <c r="P31" s="19">
        <v>1</v>
      </c>
      <c r="Q31" s="18">
        <v>7</v>
      </c>
      <c r="R31" s="19">
        <v>1</v>
      </c>
      <c r="S31" s="14">
        <v>22</v>
      </c>
      <c r="T31" s="19">
        <v>0</v>
      </c>
      <c r="U31" s="36">
        <f t="shared" si="0"/>
        <v>3</v>
      </c>
      <c r="V31" s="14"/>
      <c r="W31" s="14"/>
      <c r="X31" s="14"/>
      <c r="Y31" s="14"/>
      <c r="Z31" s="14"/>
      <c r="AA31" s="14"/>
      <c r="AB31" s="14"/>
      <c r="AC31" s="14"/>
      <c r="AD31" s="15"/>
    </row>
    <row r="32" spans="1:30" x14ac:dyDescent="0.25">
      <c r="A32" s="3">
        <v>19</v>
      </c>
      <c r="B32" s="4" t="s">
        <v>45</v>
      </c>
      <c r="C32" s="4" t="s">
        <v>46</v>
      </c>
      <c r="D32" s="5"/>
      <c r="E32" s="6" t="s">
        <v>6</v>
      </c>
      <c r="F32" s="6" t="s">
        <v>25</v>
      </c>
      <c r="G32" s="7" t="s">
        <v>11</v>
      </c>
      <c r="H32" s="7" t="s">
        <v>30</v>
      </c>
      <c r="I32" s="23">
        <v>25</v>
      </c>
      <c r="J32" s="19">
        <v>0</v>
      </c>
      <c r="K32" s="14">
        <v>6</v>
      </c>
      <c r="L32" s="19">
        <v>1</v>
      </c>
      <c r="M32" s="18">
        <v>16</v>
      </c>
      <c r="N32" s="19">
        <v>1</v>
      </c>
      <c r="O32" s="14">
        <v>38</v>
      </c>
      <c r="P32" s="19">
        <v>0</v>
      </c>
      <c r="Q32" s="18">
        <v>1</v>
      </c>
      <c r="R32" s="19">
        <v>1</v>
      </c>
      <c r="S32" s="14">
        <v>45</v>
      </c>
      <c r="T32" s="19">
        <v>0</v>
      </c>
      <c r="U32" s="36">
        <f t="shared" si="0"/>
        <v>3</v>
      </c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5">
      <c r="A33" s="3">
        <v>20</v>
      </c>
      <c r="B33" s="4" t="s">
        <v>47</v>
      </c>
      <c r="C33" s="4" t="s">
        <v>48</v>
      </c>
      <c r="D33" s="5"/>
      <c r="E33" s="6" t="s">
        <v>10</v>
      </c>
      <c r="F33" s="6" t="s">
        <v>25</v>
      </c>
      <c r="G33" s="7" t="s">
        <v>11</v>
      </c>
      <c r="H33" s="7" t="s">
        <v>30</v>
      </c>
      <c r="I33" s="16">
        <v>26</v>
      </c>
      <c r="J33" s="19">
        <v>0</v>
      </c>
      <c r="K33" s="18">
        <v>44</v>
      </c>
      <c r="L33" s="19">
        <v>1</v>
      </c>
      <c r="M33" s="14">
        <v>50</v>
      </c>
      <c r="N33" s="19">
        <v>1</v>
      </c>
      <c r="O33" s="18">
        <v>10</v>
      </c>
      <c r="P33" s="19">
        <v>0</v>
      </c>
      <c r="Q33" s="14">
        <v>53</v>
      </c>
      <c r="R33" s="19">
        <v>0</v>
      </c>
      <c r="S33" s="18">
        <v>42</v>
      </c>
      <c r="T33" s="19">
        <v>1</v>
      </c>
      <c r="U33" s="36">
        <f t="shared" si="0"/>
        <v>3</v>
      </c>
      <c r="V33" s="14"/>
      <c r="W33" s="14"/>
      <c r="X33" s="15"/>
      <c r="Y33" s="15"/>
      <c r="Z33" s="15"/>
      <c r="AA33" s="15"/>
      <c r="AB33" s="15"/>
      <c r="AC33" s="15"/>
      <c r="AD33" s="15"/>
    </row>
    <row r="34" spans="1:30" x14ac:dyDescent="0.25">
      <c r="A34" s="3">
        <v>26</v>
      </c>
      <c r="B34" s="4" t="s">
        <v>75</v>
      </c>
      <c r="C34" s="4" t="s">
        <v>76</v>
      </c>
      <c r="D34" s="5"/>
      <c r="E34" s="6" t="s">
        <v>10</v>
      </c>
      <c r="F34" s="6" t="s">
        <v>25</v>
      </c>
      <c r="G34" s="7" t="s">
        <v>14</v>
      </c>
      <c r="H34" s="7" t="s">
        <v>69</v>
      </c>
      <c r="I34" s="23">
        <v>20</v>
      </c>
      <c r="J34" s="19">
        <v>1</v>
      </c>
      <c r="K34" s="14">
        <v>25</v>
      </c>
      <c r="L34" s="19">
        <v>0</v>
      </c>
      <c r="M34" s="18">
        <v>45</v>
      </c>
      <c r="N34" s="19">
        <v>0</v>
      </c>
      <c r="O34" s="14">
        <v>50</v>
      </c>
      <c r="P34" s="19">
        <v>0</v>
      </c>
      <c r="Q34" s="18">
        <v>9</v>
      </c>
      <c r="R34" s="19">
        <v>1</v>
      </c>
      <c r="S34" s="14">
        <v>18</v>
      </c>
      <c r="T34" s="19">
        <v>1</v>
      </c>
      <c r="U34" s="36">
        <f t="shared" si="0"/>
        <v>3</v>
      </c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 s="3">
        <v>44</v>
      </c>
      <c r="B35" s="4" t="s">
        <v>89</v>
      </c>
      <c r="C35" s="4" t="s">
        <v>90</v>
      </c>
      <c r="D35" s="5"/>
      <c r="E35" s="6" t="s">
        <v>10</v>
      </c>
      <c r="F35" s="6" t="s">
        <v>25</v>
      </c>
      <c r="G35" s="7" t="s">
        <v>91</v>
      </c>
      <c r="H35" s="7" t="s">
        <v>85</v>
      </c>
      <c r="I35" s="23">
        <v>22</v>
      </c>
      <c r="J35" s="19">
        <v>0</v>
      </c>
      <c r="K35" s="14">
        <v>20</v>
      </c>
      <c r="L35" s="19">
        <v>0</v>
      </c>
      <c r="M35" s="18">
        <v>18</v>
      </c>
      <c r="N35" s="19">
        <v>0.5</v>
      </c>
      <c r="O35" s="14">
        <v>2</v>
      </c>
      <c r="P35" s="19">
        <v>1</v>
      </c>
      <c r="Q35" s="18">
        <v>16</v>
      </c>
      <c r="R35" s="19">
        <v>1</v>
      </c>
      <c r="S35" s="14">
        <v>6</v>
      </c>
      <c r="T35" s="19">
        <v>0.5</v>
      </c>
      <c r="U35" s="36">
        <f t="shared" si="0"/>
        <v>3</v>
      </c>
      <c r="V35" s="14"/>
      <c r="W35" s="15"/>
      <c r="X35" s="15"/>
      <c r="Y35" s="15"/>
      <c r="Z35" s="15"/>
      <c r="AA35" s="15"/>
      <c r="AB35" s="15"/>
      <c r="AC35" s="15"/>
      <c r="AD35" s="15"/>
    </row>
    <row r="36" spans="1:30" x14ac:dyDescent="0.25">
      <c r="A36" s="3">
        <v>25</v>
      </c>
      <c r="B36" s="4" t="s">
        <v>64</v>
      </c>
      <c r="C36" s="4" t="s">
        <v>65</v>
      </c>
      <c r="D36" s="5"/>
      <c r="E36" s="6" t="s">
        <v>10</v>
      </c>
      <c r="F36" s="6" t="s">
        <v>25</v>
      </c>
      <c r="G36" s="7" t="s">
        <v>27</v>
      </c>
      <c r="H36" s="7" t="s">
        <v>20</v>
      </c>
      <c r="I36" s="16">
        <v>19</v>
      </c>
      <c r="J36" s="19">
        <v>1</v>
      </c>
      <c r="K36" s="18">
        <v>26</v>
      </c>
      <c r="L36" s="19">
        <v>1</v>
      </c>
      <c r="M36" s="14">
        <v>27</v>
      </c>
      <c r="N36" s="19">
        <v>0</v>
      </c>
      <c r="O36" s="14">
        <v>12</v>
      </c>
      <c r="P36" s="19">
        <v>0</v>
      </c>
      <c r="Q36" s="18">
        <v>15</v>
      </c>
      <c r="R36" s="19">
        <v>0.5</v>
      </c>
      <c r="S36" s="14">
        <v>13</v>
      </c>
      <c r="T36" s="19">
        <v>0</v>
      </c>
      <c r="U36" s="36">
        <f t="shared" si="0"/>
        <v>2.5</v>
      </c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5">
      <c r="A37" s="3">
        <v>18</v>
      </c>
      <c r="B37" s="4" t="s">
        <v>43</v>
      </c>
      <c r="C37" s="4" t="s">
        <v>44</v>
      </c>
      <c r="D37" s="5"/>
      <c r="E37" s="6" t="s">
        <v>6</v>
      </c>
      <c r="F37" s="6" t="s">
        <v>25</v>
      </c>
      <c r="G37" s="7" t="s">
        <v>11</v>
      </c>
      <c r="H37" s="7" t="s">
        <v>30</v>
      </c>
      <c r="I37" s="16">
        <v>54</v>
      </c>
      <c r="J37" s="19">
        <v>0</v>
      </c>
      <c r="K37" s="18">
        <v>37</v>
      </c>
      <c r="L37" s="19">
        <v>0</v>
      </c>
      <c r="M37" s="14">
        <v>44</v>
      </c>
      <c r="N37" s="19">
        <v>0.5</v>
      </c>
      <c r="O37" s="18">
        <v>23</v>
      </c>
      <c r="P37" s="19">
        <v>1</v>
      </c>
      <c r="Q37" s="14">
        <v>5</v>
      </c>
      <c r="R37" s="19">
        <v>0.5</v>
      </c>
      <c r="S37" s="18">
        <v>26</v>
      </c>
      <c r="T37" s="19">
        <v>0</v>
      </c>
      <c r="U37" s="36">
        <f t="shared" si="0"/>
        <v>2</v>
      </c>
      <c r="V37" s="14"/>
      <c r="W37" s="14"/>
      <c r="X37" s="15"/>
      <c r="Y37" s="15"/>
      <c r="Z37" s="15"/>
      <c r="AA37" s="15"/>
      <c r="AB37" s="15"/>
      <c r="AC37" s="15"/>
      <c r="AD37" s="15"/>
    </row>
    <row r="38" spans="1:30" x14ac:dyDescent="0.25">
      <c r="A38" s="3">
        <v>23</v>
      </c>
      <c r="B38" s="4" t="s">
        <v>18</v>
      </c>
      <c r="C38" s="4" t="s">
        <v>58</v>
      </c>
      <c r="D38" s="5"/>
      <c r="E38" s="6" t="s">
        <v>6</v>
      </c>
      <c r="F38" s="6" t="s">
        <v>25</v>
      </c>
      <c r="G38" s="7" t="s">
        <v>12</v>
      </c>
      <c r="H38" s="7" t="s">
        <v>29</v>
      </c>
      <c r="I38" s="23">
        <v>29</v>
      </c>
      <c r="J38" s="19">
        <v>1</v>
      </c>
      <c r="K38" s="14">
        <v>27</v>
      </c>
      <c r="L38" s="19">
        <v>0</v>
      </c>
      <c r="M38" s="18">
        <v>36</v>
      </c>
      <c r="N38" s="19">
        <v>0</v>
      </c>
      <c r="O38" s="14">
        <v>18</v>
      </c>
      <c r="P38" s="19">
        <v>0</v>
      </c>
      <c r="Q38" s="18">
        <v>32</v>
      </c>
      <c r="R38" s="19">
        <v>1</v>
      </c>
      <c r="S38" s="14">
        <v>34</v>
      </c>
      <c r="T38" s="19">
        <v>0</v>
      </c>
      <c r="U38" s="36">
        <f t="shared" si="0"/>
        <v>2</v>
      </c>
      <c r="V38" s="14"/>
      <c r="W38" s="14"/>
      <c r="X38" s="15"/>
      <c r="Y38" s="15"/>
      <c r="Z38" s="15"/>
      <c r="AA38" s="15"/>
      <c r="AB38" s="15"/>
      <c r="AC38" s="15"/>
      <c r="AD38" s="15"/>
    </row>
    <row r="39" spans="1:30" x14ac:dyDescent="0.25">
      <c r="A39" s="3">
        <v>29</v>
      </c>
      <c r="B39" s="4" t="s">
        <v>128</v>
      </c>
      <c r="C39" s="4" t="s">
        <v>19</v>
      </c>
      <c r="D39" s="5"/>
      <c r="E39" s="6" t="s">
        <v>6</v>
      </c>
      <c r="F39" s="6" t="s">
        <v>25</v>
      </c>
      <c r="G39" s="7" t="s">
        <v>91</v>
      </c>
      <c r="H39" s="7" t="s">
        <v>85</v>
      </c>
      <c r="I39" s="16">
        <v>23</v>
      </c>
      <c r="J39" s="19">
        <v>0</v>
      </c>
      <c r="K39" s="18">
        <v>3</v>
      </c>
      <c r="L39" s="19">
        <v>0</v>
      </c>
      <c r="M39" s="14">
        <v>34</v>
      </c>
      <c r="N39" s="19">
        <v>0</v>
      </c>
      <c r="O39" s="18">
        <v>52</v>
      </c>
      <c r="P39" s="19">
        <v>0.5</v>
      </c>
      <c r="Q39" s="14">
        <v>40</v>
      </c>
      <c r="R39" s="19">
        <v>1</v>
      </c>
      <c r="S39" s="18">
        <v>4</v>
      </c>
      <c r="T39" s="19">
        <v>0.5</v>
      </c>
      <c r="U39" s="36">
        <f t="shared" si="0"/>
        <v>2</v>
      </c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3">
        <v>30</v>
      </c>
      <c r="B40" s="4" t="s">
        <v>87</v>
      </c>
      <c r="C40" s="4" t="s">
        <v>88</v>
      </c>
      <c r="D40" s="5"/>
      <c r="E40" s="6" t="s">
        <v>10</v>
      </c>
      <c r="F40" s="6" t="s">
        <v>25</v>
      </c>
      <c r="G40" s="7" t="s">
        <v>91</v>
      </c>
      <c r="H40" s="7" t="s">
        <v>85</v>
      </c>
      <c r="I40" s="34" t="s">
        <v>127</v>
      </c>
      <c r="J40" s="19">
        <v>1</v>
      </c>
      <c r="K40" s="14">
        <v>13</v>
      </c>
      <c r="L40" s="19">
        <v>0</v>
      </c>
      <c r="M40" s="18">
        <v>38</v>
      </c>
      <c r="N40" s="19">
        <v>0</v>
      </c>
      <c r="O40" s="14">
        <v>6</v>
      </c>
      <c r="P40" s="19">
        <v>1</v>
      </c>
      <c r="Q40" s="18">
        <v>11</v>
      </c>
      <c r="R40" s="19">
        <v>0</v>
      </c>
      <c r="S40" s="18">
        <v>15</v>
      </c>
      <c r="T40" s="19">
        <v>0</v>
      </c>
      <c r="U40" s="36">
        <f t="shared" si="0"/>
        <v>2</v>
      </c>
      <c r="V40" s="14"/>
      <c r="W40" s="15"/>
      <c r="X40" s="15"/>
      <c r="Y40" s="15"/>
      <c r="Z40" s="15"/>
      <c r="AA40" s="15"/>
      <c r="AB40" s="15"/>
      <c r="AC40" s="15"/>
      <c r="AD40" s="15"/>
    </row>
    <row r="41" spans="1:30" x14ac:dyDescent="0.25">
      <c r="A41" s="3">
        <v>52</v>
      </c>
      <c r="B41" s="4" t="s">
        <v>129</v>
      </c>
      <c r="C41" s="4" t="s">
        <v>130</v>
      </c>
      <c r="D41" s="5"/>
      <c r="E41" s="6" t="s">
        <v>10</v>
      </c>
      <c r="F41" s="6" t="s">
        <v>25</v>
      </c>
      <c r="G41" s="7" t="s">
        <v>27</v>
      </c>
      <c r="H41" s="7" t="s">
        <v>20</v>
      </c>
      <c r="I41" s="18">
        <v>27</v>
      </c>
      <c r="J41" s="19">
        <v>0</v>
      </c>
      <c r="K41" s="14">
        <v>16</v>
      </c>
      <c r="L41" s="19">
        <v>0</v>
      </c>
      <c r="M41" s="18">
        <v>6</v>
      </c>
      <c r="N41" s="19">
        <v>0</v>
      </c>
      <c r="O41" s="14">
        <v>29</v>
      </c>
      <c r="P41" s="19">
        <v>0.5</v>
      </c>
      <c r="Q41" s="18">
        <v>48</v>
      </c>
      <c r="R41" s="19">
        <v>1</v>
      </c>
      <c r="S41" s="14">
        <v>5</v>
      </c>
      <c r="T41" s="19">
        <v>0.5</v>
      </c>
      <c r="U41" s="36">
        <f t="shared" si="0"/>
        <v>2</v>
      </c>
      <c r="V41" s="14"/>
      <c r="W41" s="14"/>
      <c r="X41" s="14"/>
      <c r="Y41" s="14"/>
      <c r="Z41" s="14"/>
      <c r="AA41" s="14"/>
      <c r="AB41" s="14"/>
      <c r="AC41" s="14"/>
      <c r="AD41" s="15"/>
    </row>
    <row r="42" spans="1:30" x14ac:dyDescent="0.25">
      <c r="A42" s="11">
        <v>36</v>
      </c>
      <c r="B42" s="12" t="s">
        <v>107</v>
      </c>
      <c r="C42" s="12" t="s">
        <v>52</v>
      </c>
      <c r="D42" s="5"/>
      <c r="E42" s="6" t="s">
        <v>10</v>
      </c>
      <c r="F42" s="6" t="s">
        <v>26</v>
      </c>
      <c r="G42" s="7" t="s">
        <v>92</v>
      </c>
      <c r="H42" s="7" t="s">
        <v>49</v>
      </c>
      <c r="I42" s="16">
        <v>37</v>
      </c>
      <c r="J42" s="19">
        <v>1</v>
      </c>
      <c r="K42" s="18">
        <v>35</v>
      </c>
      <c r="L42" s="19">
        <v>0</v>
      </c>
      <c r="M42" s="14">
        <v>23</v>
      </c>
      <c r="N42" s="19">
        <v>1</v>
      </c>
      <c r="O42" s="18">
        <v>53</v>
      </c>
      <c r="P42" s="19">
        <v>1</v>
      </c>
      <c r="Q42" s="18">
        <v>13</v>
      </c>
      <c r="R42" s="19">
        <v>1</v>
      </c>
      <c r="S42" s="14">
        <v>21</v>
      </c>
      <c r="T42" s="19">
        <v>1</v>
      </c>
      <c r="U42" s="36">
        <f t="shared" ref="U42:U54" si="1">J42+L42+N42+P42+R42+T42</f>
        <v>5</v>
      </c>
      <c r="V42" s="30">
        <v>1</v>
      </c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3">
        <v>51</v>
      </c>
      <c r="B43" s="4" t="s">
        <v>108</v>
      </c>
      <c r="C43" s="4" t="s">
        <v>109</v>
      </c>
      <c r="D43" s="5"/>
      <c r="E43" s="6" t="s">
        <v>6</v>
      </c>
      <c r="F43" s="6" t="s">
        <v>26</v>
      </c>
      <c r="G43" s="7" t="s">
        <v>92</v>
      </c>
      <c r="H43" s="7" t="s">
        <v>49</v>
      </c>
      <c r="I43" s="18">
        <v>45</v>
      </c>
      <c r="J43" s="19">
        <v>0.5</v>
      </c>
      <c r="K43" s="14">
        <v>41</v>
      </c>
      <c r="L43" s="19">
        <v>1</v>
      </c>
      <c r="M43" s="18">
        <v>49</v>
      </c>
      <c r="N43" s="19">
        <v>0</v>
      </c>
      <c r="O43" s="14">
        <v>32</v>
      </c>
      <c r="P43" s="19">
        <v>1</v>
      </c>
      <c r="Q43" s="18">
        <v>34</v>
      </c>
      <c r="R43" s="19">
        <v>1</v>
      </c>
      <c r="S43" s="14">
        <v>38</v>
      </c>
      <c r="T43" s="19">
        <v>1</v>
      </c>
      <c r="U43" s="36">
        <f t="shared" si="1"/>
        <v>4.5</v>
      </c>
      <c r="V43" s="21">
        <v>2</v>
      </c>
      <c r="W43" s="14"/>
      <c r="X43" s="14"/>
      <c r="Y43" s="14"/>
      <c r="Z43" s="14"/>
      <c r="AA43" s="14"/>
      <c r="AB43" s="14"/>
      <c r="AC43" s="14"/>
      <c r="AD43" s="15"/>
    </row>
    <row r="44" spans="1:30" x14ac:dyDescent="0.25">
      <c r="A44" s="3">
        <v>35</v>
      </c>
      <c r="B44" s="4" t="s">
        <v>50</v>
      </c>
      <c r="C44" s="4" t="s">
        <v>51</v>
      </c>
      <c r="D44" s="5"/>
      <c r="E44" s="6" t="s">
        <v>10</v>
      </c>
      <c r="F44" s="6" t="s">
        <v>26</v>
      </c>
      <c r="G44" s="7" t="s">
        <v>92</v>
      </c>
      <c r="H44" s="7" t="s">
        <v>49</v>
      </c>
      <c r="I44" s="23">
        <v>32</v>
      </c>
      <c r="J44" s="19">
        <v>1</v>
      </c>
      <c r="K44" s="14">
        <v>36</v>
      </c>
      <c r="L44" s="19">
        <v>1</v>
      </c>
      <c r="M44" s="18">
        <v>22</v>
      </c>
      <c r="N44" s="19">
        <v>0</v>
      </c>
      <c r="O44" s="14">
        <v>43</v>
      </c>
      <c r="P44" s="19">
        <v>1</v>
      </c>
      <c r="Q44" s="18">
        <v>49</v>
      </c>
      <c r="R44" s="19">
        <v>0</v>
      </c>
      <c r="S44" s="14">
        <v>14</v>
      </c>
      <c r="T44" s="19">
        <v>1</v>
      </c>
      <c r="U44" s="36">
        <f t="shared" si="1"/>
        <v>4</v>
      </c>
      <c r="V44" s="21">
        <v>3</v>
      </c>
      <c r="W44" s="21">
        <v>15</v>
      </c>
      <c r="X44" s="18" t="s">
        <v>147</v>
      </c>
      <c r="Y44" s="14"/>
      <c r="Z44" s="14"/>
      <c r="AA44" s="14"/>
      <c r="AB44" s="14"/>
      <c r="AC44" s="14"/>
      <c r="AD44" s="14"/>
    </row>
    <row r="45" spans="1:30" x14ac:dyDescent="0.25">
      <c r="A45" s="3">
        <f>A44+1</f>
        <v>36</v>
      </c>
      <c r="B45" s="4" t="s">
        <v>137</v>
      </c>
      <c r="C45" s="4" t="s">
        <v>21</v>
      </c>
      <c r="D45" s="5"/>
      <c r="E45" s="6" t="s">
        <v>10</v>
      </c>
      <c r="F45" s="6" t="s">
        <v>26</v>
      </c>
      <c r="G45" s="7" t="s">
        <v>14</v>
      </c>
      <c r="H45" s="7" t="s">
        <v>69</v>
      </c>
      <c r="I45" s="16">
        <v>40</v>
      </c>
      <c r="J45" s="19">
        <v>1</v>
      </c>
      <c r="K45" s="18">
        <v>51</v>
      </c>
      <c r="L45" s="19">
        <v>0</v>
      </c>
      <c r="M45" s="14">
        <v>37</v>
      </c>
      <c r="N45" s="19">
        <v>1</v>
      </c>
      <c r="O45" s="14">
        <v>1</v>
      </c>
      <c r="P45" s="19">
        <v>1</v>
      </c>
      <c r="Q45" s="18">
        <v>22</v>
      </c>
      <c r="R45" s="19">
        <v>1</v>
      </c>
      <c r="S45" s="14">
        <v>46</v>
      </c>
      <c r="T45" s="19">
        <v>0</v>
      </c>
      <c r="U45" s="36">
        <f t="shared" si="1"/>
        <v>4</v>
      </c>
      <c r="V45" s="21">
        <v>3</v>
      </c>
      <c r="W45" s="21">
        <v>15</v>
      </c>
      <c r="X45" s="18" t="s">
        <v>147</v>
      </c>
      <c r="Y45" s="14"/>
      <c r="Z45" s="14"/>
      <c r="AA45" s="14"/>
      <c r="AB45" s="14"/>
      <c r="AC45" s="14"/>
      <c r="AD45" s="14"/>
    </row>
    <row r="46" spans="1:30" x14ac:dyDescent="0.25">
      <c r="A46" s="3">
        <v>53</v>
      </c>
      <c r="B46" s="4" t="s">
        <v>119</v>
      </c>
      <c r="C46" s="4" t="s">
        <v>4</v>
      </c>
      <c r="D46" s="5"/>
      <c r="E46" s="6" t="s">
        <v>10</v>
      </c>
      <c r="F46" s="6" t="s">
        <v>26</v>
      </c>
      <c r="G46" s="7" t="s">
        <v>91</v>
      </c>
      <c r="H46" s="7" t="s">
        <v>85</v>
      </c>
      <c r="I46" s="18">
        <v>18</v>
      </c>
      <c r="J46" s="19">
        <v>1</v>
      </c>
      <c r="K46" s="14">
        <v>38</v>
      </c>
      <c r="L46" s="19">
        <v>1</v>
      </c>
      <c r="M46" s="18">
        <v>21</v>
      </c>
      <c r="N46" s="19">
        <v>0</v>
      </c>
      <c r="O46" s="14">
        <v>36</v>
      </c>
      <c r="P46" s="19">
        <v>0</v>
      </c>
      <c r="Q46" s="18">
        <v>20</v>
      </c>
      <c r="R46" s="19">
        <v>1</v>
      </c>
      <c r="S46" s="14">
        <v>12</v>
      </c>
      <c r="T46" s="19">
        <v>1</v>
      </c>
      <c r="U46" s="36">
        <f t="shared" si="1"/>
        <v>4</v>
      </c>
      <c r="V46" s="21">
        <v>3</v>
      </c>
      <c r="W46" s="21">
        <v>14</v>
      </c>
      <c r="X46" s="18" t="s">
        <v>147</v>
      </c>
      <c r="Y46" s="14"/>
      <c r="Z46" s="14"/>
      <c r="AA46" s="14"/>
      <c r="AB46" s="14"/>
      <c r="AC46" s="14"/>
      <c r="AD46" s="15"/>
    </row>
    <row r="47" spans="1:30" x14ac:dyDescent="0.25">
      <c r="A47" s="3">
        <v>34</v>
      </c>
      <c r="B47" s="4" t="s">
        <v>34</v>
      </c>
      <c r="C47" s="4" t="s">
        <v>35</v>
      </c>
      <c r="D47" s="5"/>
      <c r="E47" s="6" t="s">
        <v>10</v>
      </c>
      <c r="F47" s="6" t="s">
        <v>26</v>
      </c>
      <c r="G47" s="7" t="s">
        <v>11</v>
      </c>
      <c r="H47" s="7" t="s">
        <v>30</v>
      </c>
      <c r="I47" s="23">
        <v>38</v>
      </c>
      <c r="J47" s="19">
        <v>0</v>
      </c>
      <c r="K47" s="25">
        <v>43</v>
      </c>
      <c r="L47" s="19">
        <v>0</v>
      </c>
      <c r="M47" s="18">
        <v>29</v>
      </c>
      <c r="N47" s="19">
        <v>1</v>
      </c>
      <c r="O47" s="18">
        <v>55</v>
      </c>
      <c r="P47" s="19">
        <v>1</v>
      </c>
      <c r="Q47" s="25">
        <v>51</v>
      </c>
      <c r="R47" s="19">
        <v>0</v>
      </c>
      <c r="S47" s="18">
        <v>23</v>
      </c>
      <c r="T47" s="19">
        <v>1</v>
      </c>
      <c r="U47" s="36">
        <f t="shared" si="1"/>
        <v>3</v>
      </c>
      <c r="V47" s="14"/>
      <c r="W47" s="15"/>
      <c r="X47" s="15"/>
      <c r="Y47" s="15"/>
      <c r="Z47" s="15"/>
      <c r="AA47" s="15"/>
      <c r="AB47" s="15"/>
      <c r="AC47" s="15"/>
      <c r="AD47" s="15"/>
    </row>
    <row r="48" spans="1:30" x14ac:dyDescent="0.25">
      <c r="A48" s="3">
        <v>38</v>
      </c>
      <c r="B48" s="4" t="s">
        <v>61</v>
      </c>
      <c r="C48" s="4" t="s">
        <v>62</v>
      </c>
      <c r="D48" s="5"/>
      <c r="E48" s="6" t="s">
        <v>6</v>
      </c>
      <c r="F48" s="6" t="s">
        <v>26</v>
      </c>
      <c r="G48" s="7" t="s">
        <v>12</v>
      </c>
      <c r="H48" s="7" t="s">
        <v>29</v>
      </c>
      <c r="I48" s="16">
        <v>34</v>
      </c>
      <c r="J48" s="19">
        <v>1</v>
      </c>
      <c r="K48" s="18">
        <v>53</v>
      </c>
      <c r="L48" s="19">
        <v>0</v>
      </c>
      <c r="M48" s="14">
        <v>30</v>
      </c>
      <c r="N48" s="19">
        <v>1</v>
      </c>
      <c r="O48" s="18">
        <v>19</v>
      </c>
      <c r="P48" s="19">
        <v>1</v>
      </c>
      <c r="Q48" s="14">
        <v>46</v>
      </c>
      <c r="R48" s="19">
        <v>0</v>
      </c>
      <c r="S48" s="18">
        <v>51</v>
      </c>
      <c r="T48" s="19">
        <v>0</v>
      </c>
      <c r="U48" s="36">
        <f t="shared" si="1"/>
        <v>3</v>
      </c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3">
        <v>43</v>
      </c>
      <c r="B49" s="4" t="s">
        <v>8</v>
      </c>
      <c r="C49" s="4" t="s">
        <v>86</v>
      </c>
      <c r="D49" s="5"/>
      <c r="E49" s="6" t="s">
        <v>10</v>
      </c>
      <c r="F49" s="6" t="s">
        <v>26</v>
      </c>
      <c r="G49" s="7" t="s">
        <v>91</v>
      </c>
      <c r="H49" s="7" t="s">
        <v>85</v>
      </c>
      <c r="I49" s="16">
        <v>47</v>
      </c>
      <c r="J49" s="19">
        <v>0</v>
      </c>
      <c r="K49" s="18">
        <v>34</v>
      </c>
      <c r="L49" s="19">
        <v>1</v>
      </c>
      <c r="M49" s="14">
        <v>17</v>
      </c>
      <c r="N49" s="19">
        <v>1</v>
      </c>
      <c r="O49" s="18">
        <v>35</v>
      </c>
      <c r="P49" s="19">
        <v>0</v>
      </c>
      <c r="Q49" s="14">
        <v>45</v>
      </c>
      <c r="R49" s="19">
        <v>0</v>
      </c>
      <c r="S49" s="18">
        <v>37</v>
      </c>
      <c r="T49" s="19">
        <v>1</v>
      </c>
      <c r="U49" s="36">
        <f t="shared" si="1"/>
        <v>3</v>
      </c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3">
        <v>37</v>
      </c>
      <c r="B50" s="4" t="s">
        <v>59</v>
      </c>
      <c r="C50" s="4" t="s">
        <v>60</v>
      </c>
      <c r="D50" s="5"/>
      <c r="E50" s="6" t="s">
        <v>10</v>
      </c>
      <c r="F50" s="6" t="s">
        <v>26</v>
      </c>
      <c r="G50" s="7" t="s">
        <v>12</v>
      </c>
      <c r="H50" s="7" t="s">
        <v>29</v>
      </c>
      <c r="I50" s="23">
        <v>36</v>
      </c>
      <c r="J50" s="19">
        <v>0</v>
      </c>
      <c r="K50" s="14">
        <v>18</v>
      </c>
      <c r="L50" s="19">
        <v>1</v>
      </c>
      <c r="M50" s="18">
        <v>41</v>
      </c>
      <c r="N50" s="19">
        <v>0</v>
      </c>
      <c r="O50" s="14">
        <v>16</v>
      </c>
      <c r="P50" s="19">
        <v>0.5</v>
      </c>
      <c r="Q50" s="18">
        <v>5</v>
      </c>
      <c r="R50" s="19">
        <v>1</v>
      </c>
      <c r="S50" s="14">
        <v>43</v>
      </c>
      <c r="T50" s="19">
        <v>0</v>
      </c>
      <c r="U50" s="36">
        <f t="shared" si="1"/>
        <v>2.5</v>
      </c>
      <c r="V50" s="14"/>
      <c r="W50" s="15"/>
      <c r="X50" s="15"/>
      <c r="Y50" s="15"/>
      <c r="Z50" s="15"/>
      <c r="AA50" s="15"/>
      <c r="AB50" s="15"/>
      <c r="AC50" s="15"/>
      <c r="AD50" s="15"/>
    </row>
    <row r="51" spans="1:30" x14ac:dyDescent="0.25">
      <c r="A51" s="3">
        <v>42</v>
      </c>
      <c r="B51" s="4" t="s">
        <v>83</v>
      </c>
      <c r="C51" s="4" t="s">
        <v>84</v>
      </c>
      <c r="D51" s="5"/>
      <c r="E51" s="6" t="s">
        <v>10</v>
      </c>
      <c r="F51" s="6" t="s">
        <v>26</v>
      </c>
      <c r="G51" s="7" t="s">
        <v>91</v>
      </c>
      <c r="H51" s="7" t="s">
        <v>85</v>
      </c>
      <c r="I51" s="23">
        <v>21</v>
      </c>
      <c r="J51" s="19">
        <v>0</v>
      </c>
      <c r="K51" s="14">
        <v>32</v>
      </c>
      <c r="L51" s="19">
        <v>1</v>
      </c>
      <c r="M51" s="18">
        <v>9</v>
      </c>
      <c r="N51" s="19">
        <v>1</v>
      </c>
      <c r="O51" s="14">
        <v>49</v>
      </c>
      <c r="P51" s="19">
        <v>0</v>
      </c>
      <c r="Q51" s="18">
        <v>50</v>
      </c>
      <c r="R51" s="19">
        <v>0</v>
      </c>
      <c r="S51" s="14">
        <v>20</v>
      </c>
      <c r="T51" s="19">
        <v>0</v>
      </c>
      <c r="U51" s="36">
        <f t="shared" si="1"/>
        <v>2</v>
      </c>
      <c r="V51" s="14"/>
      <c r="W51" s="15"/>
      <c r="X51" s="15"/>
      <c r="Y51" s="15"/>
      <c r="Z51" s="15"/>
      <c r="AA51" s="15"/>
      <c r="AB51" s="15"/>
      <c r="AC51" s="15"/>
      <c r="AD51" s="15"/>
    </row>
    <row r="52" spans="1:30" x14ac:dyDescent="0.25">
      <c r="A52" s="3">
        <v>32</v>
      </c>
      <c r="B52" s="4" t="s">
        <v>31</v>
      </c>
      <c r="C52" s="4" t="s">
        <v>32</v>
      </c>
      <c r="D52" s="5"/>
      <c r="E52" s="6" t="s">
        <v>10</v>
      </c>
      <c r="F52" s="6" t="s">
        <v>26</v>
      </c>
      <c r="G52" s="7" t="s">
        <v>11</v>
      </c>
      <c r="H52" s="7" t="s">
        <v>30</v>
      </c>
      <c r="I52" s="16">
        <v>35</v>
      </c>
      <c r="J52" s="19">
        <v>0</v>
      </c>
      <c r="K52" s="18">
        <v>42</v>
      </c>
      <c r="L52" s="19">
        <v>0</v>
      </c>
      <c r="M52" s="14">
        <v>40</v>
      </c>
      <c r="N52" s="19">
        <v>1</v>
      </c>
      <c r="O52" s="18">
        <v>51</v>
      </c>
      <c r="P52" s="19">
        <v>0</v>
      </c>
      <c r="Q52" s="14">
        <v>25</v>
      </c>
      <c r="R52" s="19">
        <v>0</v>
      </c>
      <c r="S52" s="18">
        <v>56</v>
      </c>
      <c r="T52" s="19">
        <v>0</v>
      </c>
      <c r="U52" s="36">
        <f t="shared" si="1"/>
        <v>1</v>
      </c>
      <c r="V52" s="14"/>
      <c r="W52" s="15"/>
      <c r="X52" s="15"/>
      <c r="Y52" s="15"/>
      <c r="Z52" s="15"/>
      <c r="AA52" s="15"/>
      <c r="AB52" s="15"/>
      <c r="AC52" s="15"/>
      <c r="AD52" s="15"/>
    </row>
    <row r="53" spans="1:30" x14ac:dyDescent="0.25">
      <c r="A53" s="3">
        <v>40</v>
      </c>
      <c r="B53" s="4" t="s">
        <v>66</v>
      </c>
      <c r="C53" s="4" t="s">
        <v>63</v>
      </c>
      <c r="D53" s="5"/>
      <c r="E53" s="6" t="s">
        <v>10</v>
      </c>
      <c r="F53" s="6" t="s">
        <v>26</v>
      </c>
      <c r="G53" s="7" t="s">
        <v>27</v>
      </c>
      <c r="H53" s="7" t="s">
        <v>20</v>
      </c>
      <c r="I53" s="23">
        <v>41</v>
      </c>
      <c r="J53" s="19">
        <v>0</v>
      </c>
      <c r="K53" s="14">
        <v>49</v>
      </c>
      <c r="L53" s="19">
        <v>0</v>
      </c>
      <c r="M53" s="18">
        <v>32</v>
      </c>
      <c r="N53" s="19">
        <v>0</v>
      </c>
      <c r="O53" s="14">
        <v>48</v>
      </c>
      <c r="P53" s="19">
        <v>1</v>
      </c>
      <c r="Q53" s="18">
        <v>29</v>
      </c>
      <c r="R53" s="19">
        <v>0</v>
      </c>
      <c r="S53" s="14">
        <v>2</v>
      </c>
      <c r="T53" s="19">
        <v>0</v>
      </c>
      <c r="U53" s="36">
        <f t="shared" si="1"/>
        <v>1</v>
      </c>
      <c r="V53" s="14"/>
      <c r="W53" s="15"/>
      <c r="X53" s="15"/>
      <c r="Y53" s="15"/>
      <c r="Z53" s="15"/>
      <c r="AA53" s="15"/>
      <c r="AB53" s="15"/>
      <c r="AC53" s="15"/>
      <c r="AD53" s="15"/>
    </row>
    <row r="54" spans="1:30" ht="12.05" customHeight="1" x14ac:dyDescent="0.25">
      <c r="A54" s="3">
        <v>56</v>
      </c>
      <c r="B54" s="3" t="s">
        <v>126</v>
      </c>
      <c r="C54" s="3" t="s">
        <v>126</v>
      </c>
      <c r="D54" s="5"/>
      <c r="E54" s="6" t="s">
        <v>6</v>
      </c>
      <c r="F54" s="6" t="s">
        <v>126</v>
      </c>
      <c r="G54" s="7" t="s">
        <v>150</v>
      </c>
      <c r="H54" s="6" t="s">
        <v>126</v>
      </c>
      <c r="I54" s="48" t="s">
        <v>146</v>
      </c>
      <c r="J54" s="49"/>
      <c r="K54" s="49"/>
      <c r="L54" s="49"/>
      <c r="M54" s="49"/>
      <c r="N54" s="49"/>
      <c r="O54" s="49"/>
      <c r="P54" s="49"/>
      <c r="Q54" s="49"/>
      <c r="R54" s="50"/>
      <c r="S54" s="14">
        <v>32</v>
      </c>
      <c r="T54" s="19">
        <v>1</v>
      </c>
      <c r="U54" s="36">
        <f t="shared" si="1"/>
        <v>1</v>
      </c>
      <c r="V54" s="14"/>
      <c r="W54" s="14"/>
      <c r="X54" s="14"/>
      <c r="Y54" s="14"/>
      <c r="Z54" s="14"/>
      <c r="AA54" s="14"/>
      <c r="AB54" s="14"/>
      <c r="AC54" s="14"/>
      <c r="AD54" s="15"/>
    </row>
  </sheetData>
  <sortState xmlns:xlrd2="http://schemas.microsoft.com/office/spreadsheetml/2017/richdata2" ref="A42:AD53">
    <sortCondition descending="1" ref="U42:U53"/>
  </sortState>
  <mergeCells count="15">
    <mergeCell ref="X2:AC2"/>
    <mergeCell ref="A1:AD1"/>
    <mergeCell ref="I24:R24"/>
    <mergeCell ref="I54:R54"/>
    <mergeCell ref="AD2:AD3"/>
    <mergeCell ref="I3:J3"/>
    <mergeCell ref="K3:L3"/>
    <mergeCell ref="M3:N3"/>
    <mergeCell ref="O3:P3"/>
    <mergeCell ref="Q3:R3"/>
    <mergeCell ref="U2:U3"/>
    <mergeCell ref="V2:V3"/>
    <mergeCell ref="W2:W3"/>
    <mergeCell ref="I2:T2"/>
    <mergeCell ref="S3:T3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Entrants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&amp; Christine</cp:lastModifiedBy>
  <cp:lastPrinted>2023-01-27T16:46:10Z</cp:lastPrinted>
  <dcterms:created xsi:type="dcterms:W3CDTF">2017-12-15T21:10:32Z</dcterms:created>
  <dcterms:modified xsi:type="dcterms:W3CDTF">2023-01-29T12:15:27Z</dcterms:modified>
</cp:coreProperties>
</file>